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金管理表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m/d"/>
    <numFmt numFmtId="166" formatCode="yyyy-mm-dd"/>
  </numFmts>
  <fonts count="19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8.5"/>
    </font>
    <font>
      <name val="游ゴシック"/>
      <sz val="9"/>
    </font>
    <font>
      <name val="游ゴシック"/>
      <color rgb="00444444"/>
      <sz val="7.5"/>
    </font>
    <font>
      <name val="游ゴシック"/>
      <b val="1"/>
      <sz val="8"/>
    </font>
    <font>
      <name val="游ゴシック"/>
      <sz val="8.5"/>
    </font>
    <font>
      <name val="游ゴシック"/>
      <sz val="7.5"/>
    </font>
    <font>
      <name val="游ゴシック"/>
      <b val="1"/>
      <sz val="9"/>
    </font>
    <font>
      <name val="游ゴシック"/>
      <b val="1"/>
      <sz val="9.5"/>
    </font>
    <font>
      <name val="游ゴシック"/>
      <sz val="9.5"/>
    </font>
    <font>
      <name val="游ゴシック"/>
      <b val="1"/>
      <color rgb="009A1B14"/>
      <sz val="9.5"/>
    </font>
    <font>
      <name val="游ゴシック"/>
      <b val="1"/>
      <color rgb="00B3261E"/>
      <sz val="10"/>
    </font>
    <font>
      <name val="游ゴシック"/>
      <color rgb="001F3A8A"/>
      <sz val="9"/>
    </font>
    <font>
      <name val="游ゴシック"/>
      <color rgb="001F3A8A"/>
      <sz val="8.5"/>
    </font>
    <font>
      <name val="游ゴシック"/>
      <color rgb="001F3A8A"/>
      <sz val="7.5"/>
    </font>
    <font>
      <name val="游ゴシック"/>
      <b val="1"/>
      <color rgb="001F3A8A"/>
      <sz val="9.5"/>
    </font>
    <font>
      <name val="游ゴシック"/>
      <b val="1"/>
      <color rgb="001F3A8A"/>
      <sz val="9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horizontal="left" vertical="center" wrapText="1"/>
    </xf>
    <xf numFmtId="0" fontId="9" fillId="2" borderId="1" applyAlignment="1" pivotButton="0" quotePrefix="0" xfId="0">
      <alignment horizontal="right" vertical="center" wrapText="1"/>
    </xf>
    <xf numFmtId="3" fontId="10" fillId="0" borderId="1" applyAlignment="1" pivotButton="0" quotePrefix="0" xfId="0">
      <alignment horizontal="right" vertical="center" wrapText="1"/>
    </xf>
    <xf numFmtId="0" fontId="11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right" vertical="center" wrapText="1"/>
    </xf>
    <xf numFmtId="3" fontId="12" fillId="0" borderId="1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left" vertical="bottom"/>
    </xf>
    <xf numFmtId="3" fontId="9" fillId="0" borderId="1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left" vertical="top" wrapText="1"/>
    </xf>
    <xf numFmtId="164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  <xf numFmtId="165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3" fontId="14" fillId="0" borderId="1" applyAlignment="1" pivotButton="0" quotePrefix="0" xfId="0">
      <alignment horizontal="right" vertical="center" wrapText="1"/>
    </xf>
    <xf numFmtId="0" fontId="16" fillId="0" borderId="1" applyAlignment="1" pivotButton="0" quotePrefix="0" xfId="0">
      <alignment horizontal="left" vertical="center" wrapText="1"/>
    </xf>
    <xf numFmtId="3" fontId="17" fillId="0" borderId="1" applyAlignment="1" pivotButton="0" quotePrefix="0" xfId="0">
      <alignment horizontal="right" vertical="center" wrapText="1"/>
    </xf>
    <xf numFmtId="3" fontId="18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ont>
        <b val="1"/>
        <color rgb="009A1B14"/>
      </font>
      <fill>
        <patternFill patternType="solid">
          <fgColor rgb="00FBE4E1"/>
        </patternFill>
      </fill>
    </dxf>
    <dxf>
      <font>
        <color rgb="008A8A8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1" customWidth="1" min="2" max="2"/>
    <col width="15" customWidth="1" min="3" max="3"/>
    <col width="30" customWidth="1" min="4" max="4"/>
    <col width="12" customWidth="1" min="5" max="5"/>
    <col width="9" customWidth="1" min="6" max="6"/>
    <col width="9" customWidth="1" min="7" max="7"/>
    <col width="12" customWidth="1" min="8" max="8"/>
    <col width="12" customWidth="1" min="9" max="9"/>
    <col width="10" customWidth="1" min="10" max="10"/>
    <col width="28" customWidth="1" min="11" max="11"/>
  </cols>
  <sheetData>
    <row r="1" ht="28" customHeight="1">
      <c r="A1" s="1" t="inlineStr">
        <is>
          <t>入　金　管　理　表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2" t="inlineStr">
        <is>
          <t>請求書を出した仕事を1行ずつ・入金があったら入金日と入金額を書く（請求書の控えと売掛金の管理）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20" customHeight="1">
      <c r="A3" s="3" t="inlineStr">
        <is>
          <t>基準日</t>
        </is>
      </c>
      <c r="B3" s="4" t="n"/>
      <c r="C3" s="3" t="inlineStr">
        <is>
          <t>屋号・名前</t>
        </is>
      </c>
      <c r="D3" s="5" t="n"/>
      <c r="E3" s="6" t="inlineStr">
        <is>
          <t>基準日＝この表を見る日。支払期限がこの日より前で、まだ残っている請求が「期限超過」になります。</t>
        </is>
      </c>
      <c r="F3" s="6" t="n"/>
      <c r="G3" s="6" t="n"/>
      <c r="H3" s="6" t="n"/>
      <c r="I3" s="6" t="n"/>
      <c r="J3" s="6" t="n"/>
    </row>
    <row r="5" ht="26" customHeight="1">
      <c r="A5" s="7" t="inlineStr">
        <is>
          <t>請求日</t>
        </is>
      </c>
      <c r="B5" s="7" t="inlineStr">
        <is>
          <t>請求No.</t>
        </is>
      </c>
      <c r="C5" s="7" t="inlineStr">
        <is>
          <t>取引先</t>
        </is>
      </c>
      <c r="D5" s="7" t="inlineStr">
        <is>
          <t>現場・内容</t>
        </is>
      </c>
      <c r="E5" s="7" t="inlineStr">
        <is>
          <t>請求額
（税込）</t>
        </is>
      </c>
      <c r="F5" s="7" t="inlineStr">
        <is>
          <t>支払期限</t>
        </is>
      </c>
      <c r="G5" s="7" t="inlineStr">
        <is>
          <t>入金日</t>
        </is>
      </c>
      <c r="H5" s="7" t="inlineStr">
        <is>
          <t>入金額</t>
        </is>
      </c>
      <c r="I5" s="7" t="inlineStr">
        <is>
          <t>未入金</t>
        </is>
      </c>
      <c r="J5" s="7" t="inlineStr">
        <is>
          <t>状態</t>
        </is>
      </c>
      <c r="K5" s="7" t="inlineStr">
        <is>
          <t>備考</t>
        </is>
      </c>
    </row>
    <row r="6" ht="17" customHeight="1">
      <c r="A6" s="8" t="n"/>
      <c r="B6" s="9" t="n"/>
      <c r="C6" s="10" t="n"/>
      <c r="D6" s="10" t="n"/>
      <c r="E6" s="11" t="n"/>
      <c r="F6" s="8" t="n"/>
      <c r="G6" s="8" t="n"/>
      <c r="H6" s="11" t="n"/>
      <c r="I6" s="11">
        <f>IF(E6="","",E6-H6)</f>
        <v/>
      </c>
      <c r="J6" s="9">
        <f>IF(E6="","",IF(I6&lt;=0,"入金済",IF(H6&gt;0,"一部入金",IF(AND(F6&lt;&gt;"",F6&lt;$B$3),"期限超過","未入金"))))</f>
        <v/>
      </c>
      <c r="K6" s="12" t="n"/>
    </row>
    <row r="7" ht="17" customHeight="1">
      <c r="A7" s="8" t="n"/>
      <c r="B7" s="9" t="n"/>
      <c r="C7" s="10" t="n"/>
      <c r="D7" s="10" t="n"/>
      <c r="E7" s="11" t="n"/>
      <c r="F7" s="8" t="n"/>
      <c r="G7" s="8" t="n"/>
      <c r="H7" s="11" t="n"/>
      <c r="I7" s="11">
        <f>IF(E7="","",E7-H7)</f>
        <v/>
      </c>
      <c r="J7" s="9">
        <f>IF(E7="","",IF(I7&lt;=0,"入金済",IF(H7&gt;0,"一部入金",IF(AND(F7&lt;&gt;"",F7&lt;$B$3),"期限超過","未入金"))))</f>
        <v/>
      </c>
      <c r="K7" s="12" t="n"/>
    </row>
    <row r="8" ht="17" customHeight="1">
      <c r="A8" s="8" t="n"/>
      <c r="B8" s="9" t="n"/>
      <c r="C8" s="10" t="n"/>
      <c r="D8" s="10" t="n"/>
      <c r="E8" s="11" t="n"/>
      <c r="F8" s="8" t="n"/>
      <c r="G8" s="8" t="n"/>
      <c r="H8" s="11" t="n"/>
      <c r="I8" s="11">
        <f>IF(E8="","",E8-H8)</f>
        <v/>
      </c>
      <c r="J8" s="9">
        <f>IF(E8="","",IF(I8&lt;=0,"入金済",IF(H8&gt;0,"一部入金",IF(AND(F8&lt;&gt;"",F8&lt;$B$3),"期限超過","未入金"))))</f>
        <v/>
      </c>
      <c r="K8" s="12" t="n"/>
    </row>
    <row r="9" ht="17" customHeight="1">
      <c r="A9" s="8" t="n"/>
      <c r="B9" s="9" t="n"/>
      <c r="C9" s="10" t="n"/>
      <c r="D9" s="10" t="n"/>
      <c r="E9" s="11" t="n"/>
      <c r="F9" s="8" t="n"/>
      <c r="G9" s="8" t="n"/>
      <c r="H9" s="11" t="n"/>
      <c r="I9" s="11">
        <f>IF(E9="","",E9-H9)</f>
        <v/>
      </c>
      <c r="J9" s="9">
        <f>IF(E9="","",IF(I9&lt;=0,"入金済",IF(H9&gt;0,"一部入金",IF(AND(F9&lt;&gt;"",F9&lt;$B$3),"期限超過","未入金"))))</f>
        <v/>
      </c>
      <c r="K9" s="12" t="n"/>
    </row>
    <row r="10" ht="17" customHeight="1">
      <c r="A10" s="8" t="n"/>
      <c r="B10" s="9" t="n"/>
      <c r="C10" s="10" t="n"/>
      <c r="D10" s="10" t="n"/>
      <c r="E10" s="11" t="n"/>
      <c r="F10" s="8" t="n"/>
      <c r="G10" s="8" t="n"/>
      <c r="H10" s="11" t="n"/>
      <c r="I10" s="11">
        <f>IF(E10="","",E10-H10)</f>
        <v/>
      </c>
      <c r="J10" s="9">
        <f>IF(E10="","",IF(I10&lt;=0,"入金済",IF(H10&gt;0,"一部入金",IF(AND(F10&lt;&gt;"",F10&lt;$B$3),"期限超過","未入金"))))</f>
        <v/>
      </c>
      <c r="K10" s="12" t="n"/>
    </row>
    <row r="11" ht="17" customHeight="1">
      <c r="A11" s="8" t="n"/>
      <c r="B11" s="9" t="n"/>
      <c r="C11" s="10" t="n"/>
      <c r="D11" s="10" t="n"/>
      <c r="E11" s="11" t="n"/>
      <c r="F11" s="8" t="n"/>
      <c r="G11" s="8" t="n"/>
      <c r="H11" s="11" t="n"/>
      <c r="I11" s="11">
        <f>IF(E11="","",E11-H11)</f>
        <v/>
      </c>
      <c r="J11" s="9">
        <f>IF(E11="","",IF(I11&lt;=0,"入金済",IF(H11&gt;0,"一部入金",IF(AND(F11&lt;&gt;"",F11&lt;$B$3),"期限超過","未入金"))))</f>
        <v/>
      </c>
      <c r="K11" s="12" t="n"/>
    </row>
    <row r="12" ht="17" customHeight="1">
      <c r="A12" s="8" t="n"/>
      <c r="B12" s="9" t="n"/>
      <c r="C12" s="10" t="n"/>
      <c r="D12" s="10" t="n"/>
      <c r="E12" s="11" t="n"/>
      <c r="F12" s="8" t="n"/>
      <c r="G12" s="8" t="n"/>
      <c r="H12" s="11" t="n"/>
      <c r="I12" s="11">
        <f>IF(E12="","",E12-H12)</f>
        <v/>
      </c>
      <c r="J12" s="9">
        <f>IF(E12="","",IF(I12&lt;=0,"入金済",IF(H12&gt;0,"一部入金",IF(AND(F12&lt;&gt;"",F12&lt;$B$3),"期限超過","未入金"))))</f>
        <v/>
      </c>
      <c r="K12" s="12" t="n"/>
    </row>
    <row r="13" ht="17" customHeight="1">
      <c r="A13" s="8" t="n"/>
      <c r="B13" s="9" t="n"/>
      <c r="C13" s="10" t="n"/>
      <c r="D13" s="10" t="n"/>
      <c r="E13" s="11" t="n"/>
      <c r="F13" s="8" t="n"/>
      <c r="G13" s="8" t="n"/>
      <c r="H13" s="11" t="n"/>
      <c r="I13" s="11">
        <f>IF(E13="","",E13-H13)</f>
        <v/>
      </c>
      <c r="J13" s="9">
        <f>IF(E13="","",IF(I13&lt;=0,"入金済",IF(H13&gt;0,"一部入金",IF(AND(F13&lt;&gt;"",F13&lt;$B$3),"期限超過","未入金"))))</f>
        <v/>
      </c>
      <c r="K13" s="12" t="n"/>
    </row>
    <row r="14" ht="17" customHeight="1">
      <c r="A14" s="8" t="n"/>
      <c r="B14" s="9" t="n"/>
      <c r="C14" s="10" t="n"/>
      <c r="D14" s="10" t="n"/>
      <c r="E14" s="11" t="n"/>
      <c r="F14" s="8" t="n"/>
      <c r="G14" s="8" t="n"/>
      <c r="H14" s="11" t="n"/>
      <c r="I14" s="11">
        <f>IF(E14="","",E14-H14)</f>
        <v/>
      </c>
      <c r="J14" s="9">
        <f>IF(E14="","",IF(I14&lt;=0,"入金済",IF(H14&gt;0,"一部入金",IF(AND(F14&lt;&gt;"",F14&lt;$B$3),"期限超過","未入金"))))</f>
        <v/>
      </c>
      <c r="K14" s="12" t="n"/>
    </row>
    <row r="15" ht="17" customHeight="1">
      <c r="A15" s="8" t="n"/>
      <c r="B15" s="9" t="n"/>
      <c r="C15" s="10" t="n"/>
      <c r="D15" s="10" t="n"/>
      <c r="E15" s="11" t="n"/>
      <c r="F15" s="8" t="n"/>
      <c r="G15" s="8" t="n"/>
      <c r="H15" s="11" t="n"/>
      <c r="I15" s="11">
        <f>IF(E15="","",E15-H15)</f>
        <v/>
      </c>
      <c r="J15" s="9">
        <f>IF(E15="","",IF(I15&lt;=0,"入金済",IF(H15&gt;0,"一部入金",IF(AND(F15&lt;&gt;"",F15&lt;$B$3),"期限超過","未入金"))))</f>
        <v/>
      </c>
      <c r="K15" s="12" t="n"/>
    </row>
    <row r="16" ht="17" customHeight="1">
      <c r="A16" s="8" t="n"/>
      <c r="B16" s="9" t="n"/>
      <c r="C16" s="10" t="n"/>
      <c r="D16" s="10" t="n"/>
      <c r="E16" s="11" t="n"/>
      <c r="F16" s="8" t="n"/>
      <c r="G16" s="8" t="n"/>
      <c r="H16" s="11" t="n"/>
      <c r="I16" s="11">
        <f>IF(E16="","",E16-H16)</f>
        <v/>
      </c>
      <c r="J16" s="9">
        <f>IF(E16="","",IF(I16&lt;=0,"入金済",IF(H16&gt;0,"一部入金",IF(AND(F16&lt;&gt;"",F16&lt;$B$3),"期限超過","未入金"))))</f>
        <v/>
      </c>
      <c r="K16" s="12" t="n"/>
    </row>
    <row r="17" ht="17" customHeight="1">
      <c r="A17" s="8" t="n"/>
      <c r="B17" s="9" t="n"/>
      <c r="C17" s="10" t="n"/>
      <c r="D17" s="10" t="n"/>
      <c r="E17" s="11" t="n"/>
      <c r="F17" s="8" t="n"/>
      <c r="G17" s="8" t="n"/>
      <c r="H17" s="11" t="n"/>
      <c r="I17" s="11">
        <f>IF(E17="","",E17-H17)</f>
        <v/>
      </c>
      <c r="J17" s="9">
        <f>IF(E17="","",IF(I17&lt;=0,"入金済",IF(H17&gt;0,"一部入金",IF(AND(F17&lt;&gt;"",F17&lt;$B$3),"期限超過","未入金"))))</f>
        <v/>
      </c>
      <c r="K17" s="12" t="n"/>
    </row>
    <row r="18" ht="17" customHeight="1">
      <c r="A18" s="8" t="n"/>
      <c r="B18" s="9" t="n"/>
      <c r="C18" s="10" t="n"/>
      <c r="D18" s="10" t="n"/>
      <c r="E18" s="11" t="n"/>
      <c r="F18" s="8" t="n"/>
      <c r="G18" s="8" t="n"/>
      <c r="H18" s="11" t="n"/>
      <c r="I18" s="11">
        <f>IF(E18="","",E18-H18)</f>
        <v/>
      </c>
      <c r="J18" s="9">
        <f>IF(E18="","",IF(I18&lt;=0,"入金済",IF(H18&gt;0,"一部入金",IF(AND(F18&lt;&gt;"",F18&lt;$B$3),"期限超過","未入金"))))</f>
        <v/>
      </c>
      <c r="K18" s="12" t="n"/>
    </row>
    <row r="19" ht="17" customHeight="1">
      <c r="A19" s="8" t="n"/>
      <c r="B19" s="9" t="n"/>
      <c r="C19" s="10" t="n"/>
      <c r="D19" s="10" t="n"/>
      <c r="E19" s="11" t="n"/>
      <c r="F19" s="8" t="n"/>
      <c r="G19" s="8" t="n"/>
      <c r="H19" s="11" t="n"/>
      <c r="I19" s="11">
        <f>IF(E19="","",E19-H19)</f>
        <v/>
      </c>
      <c r="J19" s="9">
        <f>IF(E19="","",IF(I19&lt;=0,"入金済",IF(H19&gt;0,"一部入金",IF(AND(F19&lt;&gt;"",F19&lt;$B$3),"期限超過","未入金"))))</f>
        <v/>
      </c>
      <c r="K19" s="12" t="n"/>
    </row>
    <row r="20" ht="17" customHeight="1">
      <c r="A20" s="8" t="n"/>
      <c r="B20" s="9" t="n"/>
      <c r="C20" s="10" t="n"/>
      <c r="D20" s="10" t="n"/>
      <c r="E20" s="11" t="n"/>
      <c r="F20" s="8" t="n"/>
      <c r="G20" s="8" t="n"/>
      <c r="H20" s="11" t="n"/>
      <c r="I20" s="11">
        <f>IF(E20="","",E20-H20)</f>
        <v/>
      </c>
      <c r="J20" s="9">
        <f>IF(E20="","",IF(I20&lt;=0,"入金済",IF(H20&gt;0,"一部入金",IF(AND(F20&lt;&gt;"",F20&lt;$B$3),"期限超過","未入金"))))</f>
        <v/>
      </c>
      <c r="K20" s="12" t="n"/>
    </row>
    <row r="21" ht="17" customHeight="1">
      <c r="A21" s="8" t="n"/>
      <c r="B21" s="9" t="n"/>
      <c r="C21" s="10" t="n"/>
      <c r="D21" s="10" t="n"/>
      <c r="E21" s="11" t="n"/>
      <c r="F21" s="8" t="n"/>
      <c r="G21" s="8" t="n"/>
      <c r="H21" s="11" t="n"/>
      <c r="I21" s="11">
        <f>IF(E21="","",E21-H21)</f>
        <v/>
      </c>
      <c r="J21" s="9">
        <f>IF(E21="","",IF(I21&lt;=0,"入金済",IF(H21&gt;0,"一部入金",IF(AND(F21&lt;&gt;"",F21&lt;$B$3),"期限超過","未入金"))))</f>
        <v/>
      </c>
      <c r="K21" s="12" t="n"/>
    </row>
    <row r="22" ht="17" customHeight="1">
      <c r="A22" s="8" t="n"/>
      <c r="B22" s="9" t="n"/>
      <c r="C22" s="10" t="n"/>
      <c r="D22" s="10" t="n"/>
      <c r="E22" s="11" t="n"/>
      <c r="F22" s="8" t="n"/>
      <c r="G22" s="8" t="n"/>
      <c r="H22" s="11" t="n"/>
      <c r="I22" s="11">
        <f>IF(E22="","",E22-H22)</f>
        <v/>
      </c>
      <c r="J22" s="9">
        <f>IF(E22="","",IF(I22&lt;=0,"入金済",IF(H22&gt;0,"一部入金",IF(AND(F22&lt;&gt;"",F22&lt;$B$3),"期限超過","未入金"))))</f>
        <v/>
      </c>
      <c r="K22" s="12" t="n"/>
    </row>
    <row r="23" ht="17" customHeight="1">
      <c r="A23" s="8" t="n"/>
      <c r="B23" s="9" t="n"/>
      <c r="C23" s="10" t="n"/>
      <c r="D23" s="10" t="n"/>
      <c r="E23" s="11" t="n"/>
      <c r="F23" s="8" t="n"/>
      <c r="G23" s="8" t="n"/>
      <c r="H23" s="11" t="n"/>
      <c r="I23" s="11">
        <f>IF(E23="","",E23-H23)</f>
        <v/>
      </c>
      <c r="J23" s="9">
        <f>IF(E23="","",IF(I23&lt;=0,"入金済",IF(H23&gt;0,"一部入金",IF(AND(F23&lt;&gt;"",F23&lt;$B$3),"期限超過","未入金"))))</f>
        <v/>
      </c>
      <c r="K23" s="12" t="n"/>
    </row>
    <row r="24" ht="17" customHeight="1">
      <c r="A24" s="8" t="n"/>
      <c r="B24" s="9" t="n"/>
      <c r="C24" s="10" t="n"/>
      <c r="D24" s="10" t="n"/>
      <c r="E24" s="11" t="n"/>
      <c r="F24" s="8" t="n"/>
      <c r="G24" s="8" t="n"/>
      <c r="H24" s="11" t="n"/>
      <c r="I24" s="11">
        <f>IF(E24="","",E24-H24)</f>
        <v/>
      </c>
      <c r="J24" s="9">
        <f>IF(E24="","",IF(I24&lt;=0,"入金済",IF(H24&gt;0,"一部入金",IF(AND(F24&lt;&gt;"",F24&lt;$B$3),"期限超過","未入金"))))</f>
        <v/>
      </c>
      <c r="K24" s="12" t="n"/>
    </row>
    <row r="25" ht="17" customHeight="1">
      <c r="A25" s="8" t="n"/>
      <c r="B25" s="9" t="n"/>
      <c r="C25" s="10" t="n"/>
      <c r="D25" s="10" t="n"/>
      <c r="E25" s="11" t="n"/>
      <c r="F25" s="8" t="n"/>
      <c r="G25" s="8" t="n"/>
      <c r="H25" s="11" t="n"/>
      <c r="I25" s="11">
        <f>IF(E25="","",E25-H25)</f>
        <v/>
      </c>
      <c r="J25" s="9">
        <f>IF(E25="","",IF(I25&lt;=0,"入金済",IF(H25&gt;0,"一部入金",IF(AND(F25&lt;&gt;"",F25&lt;$B$3),"期限超過","未入金"))))</f>
        <v/>
      </c>
      <c r="K25" s="12" t="n"/>
    </row>
    <row r="26" ht="17" customHeight="1">
      <c r="A26" s="8" t="n"/>
      <c r="B26" s="9" t="n"/>
      <c r="C26" s="10" t="n"/>
      <c r="D26" s="10" t="n"/>
      <c r="E26" s="11" t="n"/>
      <c r="F26" s="8" t="n"/>
      <c r="G26" s="8" t="n"/>
      <c r="H26" s="11" t="n"/>
      <c r="I26" s="11">
        <f>IF(E26="","",E26-H26)</f>
        <v/>
      </c>
      <c r="J26" s="9">
        <f>IF(E26="","",IF(I26&lt;=0,"入金済",IF(H26&gt;0,"一部入金",IF(AND(F26&lt;&gt;"",F26&lt;$B$3),"期限超過","未入金"))))</f>
        <v/>
      </c>
      <c r="K26" s="12" t="n"/>
    </row>
    <row r="27" ht="17" customHeight="1">
      <c r="A27" s="8" t="n"/>
      <c r="B27" s="9" t="n"/>
      <c r="C27" s="10" t="n"/>
      <c r="D27" s="10" t="n"/>
      <c r="E27" s="11" t="n"/>
      <c r="F27" s="8" t="n"/>
      <c r="G27" s="8" t="n"/>
      <c r="H27" s="11" t="n"/>
      <c r="I27" s="11">
        <f>IF(E27="","",E27-H27)</f>
        <v/>
      </c>
      <c r="J27" s="9">
        <f>IF(E27="","",IF(I27&lt;=0,"入金済",IF(H27&gt;0,"一部入金",IF(AND(F27&lt;&gt;"",F27&lt;$B$3),"期限超過","未入金"))))</f>
        <v/>
      </c>
      <c r="K27" s="12" t="n"/>
    </row>
    <row r="28" ht="17" customHeight="1">
      <c r="A28" s="8" t="n"/>
      <c r="B28" s="9" t="n"/>
      <c r="C28" s="10" t="n"/>
      <c r="D28" s="10" t="n"/>
      <c r="E28" s="11" t="n"/>
      <c r="F28" s="8" t="n"/>
      <c r="G28" s="8" t="n"/>
      <c r="H28" s="11" t="n"/>
      <c r="I28" s="11">
        <f>IF(E28="","",E28-H28)</f>
        <v/>
      </c>
      <c r="J28" s="9">
        <f>IF(E28="","",IF(I28&lt;=0,"入金済",IF(H28&gt;0,"一部入金",IF(AND(F28&lt;&gt;"",F28&lt;$B$3),"期限超過","未入金"))))</f>
        <v/>
      </c>
      <c r="K28" s="12" t="n"/>
    </row>
    <row r="29" ht="17" customHeight="1">
      <c r="A29" s="8" t="n"/>
      <c r="B29" s="9" t="n"/>
      <c r="C29" s="10" t="n"/>
      <c r="D29" s="10" t="n"/>
      <c r="E29" s="11" t="n"/>
      <c r="F29" s="8" t="n"/>
      <c r="G29" s="8" t="n"/>
      <c r="H29" s="11" t="n"/>
      <c r="I29" s="11">
        <f>IF(E29="","",E29-H29)</f>
        <v/>
      </c>
      <c r="J29" s="9">
        <f>IF(E29="","",IF(I29&lt;=0,"入金済",IF(H29&gt;0,"一部入金",IF(AND(F29&lt;&gt;"",F29&lt;$B$3),"期限超過","未入金"))))</f>
        <v/>
      </c>
      <c r="K29" s="12" t="n"/>
    </row>
    <row r="30" ht="17" customHeight="1">
      <c r="A30" s="8" t="n"/>
      <c r="B30" s="9" t="n"/>
      <c r="C30" s="10" t="n"/>
      <c r="D30" s="10" t="n"/>
      <c r="E30" s="11" t="n"/>
      <c r="F30" s="8" t="n"/>
      <c r="G30" s="8" t="n"/>
      <c r="H30" s="11" t="n"/>
      <c r="I30" s="11">
        <f>IF(E30="","",E30-H30)</f>
        <v/>
      </c>
      <c r="J30" s="9">
        <f>IF(E30="","",IF(I30&lt;=0,"入金済",IF(H30&gt;0,"一部入金",IF(AND(F30&lt;&gt;"",F30&lt;$B$3),"期限超過","未入金"))))</f>
        <v/>
      </c>
      <c r="K30" s="12" t="n"/>
    </row>
    <row r="31" ht="17" customHeight="1">
      <c r="A31" s="8" t="n"/>
      <c r="B31" s="9" t="n"/>
      <c r="C31" s="10" t="n"/>
      <c r="D31" s="10" t="n"/>
      <c r="E31" s="11" t="n"/>
      <c r="F31" s="8" t="n"/>
      <c r="G31" s="8" t="n"/>
      <c r="H31" s="11" t="n"/>
      <c r="I31" s="11">
        <f>IF(E31="","",E31-H31)</f>
        <v/>
      </c>
      <c r="J31" s="9">
        <f>IF(E31="","",IF(I31&lt;=0,"入金済",IF(H31&gt;0,"一部入金",IF(AND(F31&lt;&gt;"",F31&lt;$B$3),"期限超過","未入金"))))</f>
        <v/>
      </c>
      <c r="K31" s="12" t="n"/>
    </row>
    <row r="32" ht="17" customHeight="1">
      <c r="A32" s="8" t="n"/>
      <c r="B32" s="9" t="n"/>
      <c r="C32" s="10" t="n"/>
      <c r="D32" s="10" t="n"/>
      <c r="E32" s="11" t="n"/>
      <c r="F32" s="8" t="n"/>
      <c r="G32" s="8" t="n"/>
      <c r="H32" s="11" t="n"/>
      <c r="I32" s="11">
        <f>IF(E32="","",E32-H32)</f>
        <v/>
      </c>
      <c r="J32" s="9">
        <f>IF(E32="","",IF(I32&lt;=0,"入金済",IF(H32&gt;0,"一部入金",IF(AND(F32&lt;&gt;"",F32&lt;$B$3),"期限超過","未入金"))))</f>
        <v/>
      </c>
      <c r="K32" s="12" t="n"/>
    </row>
    <row r="33" ht="17" customHeight="1">
      <c r="A33" s="8" t="n"/>
      <c r="B33" s="9" t="n"/>
      <c r="C33" s="10" t="n"/>
      <c r="D33" s="10" t="n"/>
      <c r="E33" s="11" t="n"/>
      <c r="F33" s="8" t="n"/>
      <c r="G33" s="8" t="n"/>
      <c r="H33" s="11" t="n"/>
      <c r="I33" s="11">
        <f>IF(E33="","",E33-H33)</f>
        <v/>
      </c>
      <c r="J33" s="9">
        <f>IF(E33="","",IF(I33&lt;=0,"入金済",IF(H33&gt;0,"一部入金",IF(AND(F33&lt;&gt;"",F33&lt;$B$3),"期限超過","未入金"))))</f>
        <v/>
      </c>
      <c r="K33" s="12" t="n"/>
    </row>
    <row r="34" ht="17" customHeight="1">
      <c r="A34" s="8" t="n"/>
      <c r="B34" s="9" t="n"/>
      <c r="C34" s="10" t="n"/>
      <c r="D34" s="10" t="n"/>
      <c r="E34" s="11" t="n"/>
      <c r="F34" s="8" t="n"/>
      <c r="G34" s="8" t="n"/>
      <c r="H34" s="11" t="n"/>
      <c r="I34" s="11">
        <f>IF(E34="","",E34-H34)</f>
        <v/>
      </c>
      <c r="J34" s="9">
        <f>IF(E34="","",IF(I34&lt;=0,"入金済",IF(H34&gt;0,"一部入金",IF(AND(F34&lt;&gt;"",F34&lt;$B$3),"期限超過","未入金"))))</f>
        <v/>
      </c>
      <c r="K34" s="12" t="n"/>
    </row>
    <row r="35" ht="17" customHeight="1">
      <c r="A35" s="8" t="n"/>
      <c r="B35" s="9" t="n"/>
      <c r="C35" s="10" t="n"/>
      <c r="D35" s="10" t="n"/>
      <c r="E35" s="11" t="n"/>
      <c r="F35" s="8" t="n"/>
      <c r="G35" s="8" t="n"/>
      <c r="H35" s="11" t="n"/>
      <c r="I35" s="11">
        <f>IF(E35="","",E35-H35)</f>
        <v/>
      </c>
      <c r="J35" s="9">
        <f>IF(E35="","",IF(I35&lt;=0,"入金済",IF(H35&gt;0,"一部入金",IF(AND(F35&lt;&gt;"",F35&lt;$B$3),"期限超過","未入金"))))</f>
        <v/>
      </c>
      <c r="K35" s="12" t="n"/>
    </row>
    <row r="36" ht="18" customHeight="1">
      <c r="A36" s="13" t="inlineStr">
        <is>
          <t>合計（請求・入金・未入金）</t>
        </is>
      </c>
      <c r="B36" s="13" t="n"/>
      <c r="C36" s="13" t="n"/>
      <c r="D36" s="13" t="n"/>
      <c r="E36" s="14">
        <f>IF(COUNT(E6:E35)=0,"",SUM(E6:E35))</f>
        <v/>
      </c>
      <c r="F36" s="15" t="n"/>
      <c r="G36" s="15" t="n"/>
      <c r="H36" s="14">
        <f>IF(COUNT(E6:E35)=0,"",SUM(H6:H35))</f>
        <v/>
      </c>
      <c r="I36" s="14">
        <f>IF(E36="","",E36-H36)</f>
        <v/>
      </c>
      <c r="J36" s="15" t="n"/>
      <c r="K36" s="15" t="n"/>
    </row>
    <row r="37" ht="18" customHeight="1">
      <c r="A37" s="16" t="inlineStr">
        <is>
          <t>期限を過ぎて残っている額（期限超過・一部入金の未入金）</t>
        </is>
      </c>
      <c r="B37" s="16" t="n"/>
      <c r="C37" s="16" t="n"/>
      <c r="D37" s="16" t="n"/>
      <c r="E37" s="17">
        <f>IF(E36="","",SUMIFS(I6:I35,F6:F35,"&lt;"&amp;$B$3,I6:I35,"&gt;0"))</f>
        <v/>
      </c>
      <c r="F37" s="17" t="n"/>
      <c r="G37" s="17" t="n"/>
      <c r="H37" s="17" t="n"/>
      <c r="I37" s="17" t="n"/>
      <c r="J37" s="15" t="n"/>
      <c r="K37" s="15" t="n"/>
    </row>
    <row r="39">
      <c r="A39" s="18" t="inlineStr">
        <is>
          <t>取引先ごとの集計（取引先の名前を書くと、上の表から集計）</t>
        </is>
      </c>
      <c r="B39" s="18" t="n"/>
      <c r="C39" s="18" t="n"/>
      <c r="D39" s="18" t="n"/>
      <c r="E39" s="18" t="n"/>
      <c r="F39" s="18" t="n"/>
    </row>
    <row r="40" ht="18" customHeight="1">
      <c r="A40" s="7" t="inlineStr">
        <is>
          <t>取引先</t>
        </is>
      </c>
      <c r="B40" s="7" t="n"/>
      <c r="C40" s="7" t="n"/>
      <c r="D40" s="7" t="inlineStr">
        <is>
          <t>請求の合計</t>
        </is>
      </c>
      <c r="E40" s="7" t="inlineStr">
        <is>
          <t>入金の合計</t>
        </is>
      </c>
      <c r="F40" s="7" t="inlineStr">
        <is>
          <t>未入金</t>
        </is>
      </c>
    </row>
    <row r="41" ht="17" customHeight="1">
      <c r="A41" s="10" t="n"/>
      <c r="B41" s="10" t="n"/>
      <c r="C41" s="10" t="n"/>
      <c r="D41" s="11">
        <f>IF(A41="","",SUMIF($C$6:$C$35,A41,$E$6:$E$35))</f>
        <v/>
      </c>
      <c r="E41" s="11">
        <f>IF(A41="","",SUMIF($C$6:$C$35,A41,$H$6:$H$35))</f>
        <v/>
      </c>
      <c r="F41" s="19">
        <f>IF(A41="","",D41-E41)</f>
        <v/>
      </c>
    </row>
    <row r="42" ht="17" customHeight="1">
      <c r="A42" s="10" t="n"/>
      <c r="B42" s="10" t="n"/>
      <c r="C42" s="10" t="n"/>
      <c r="D42" s="11">
        <f>IF(A42="","",SUMIF($C$6:$C$35,A42,$E$6:$E$35))</f>
        <v/>
      </c>
      <c r="E42" s="11">
        <f>IF(A42="","",SUMIF($C$6:$C$35,A42,$H$6:$H$35))</f>
        <v/>
      </c>
      <c r="F42" s="19">
        <f>IF(A42="","",D42-E42)</f>
        <v/>
      </c>
    </row>
    <row r="43" ht="17" customHeight="1">
      <c r="A43" s="10" t="n"/>
      <c r="B43" s="10" t="n"/>
      <c r="C43" s="10" t="n"/>
      <c r="D43" s="11">
        <f>IF(A43="","",SUMIF($C$6:$C$35,A43,$E$6:$E$35))</f>
        <v/>
      </c>
      <c r="E43" s="11">
        <f>IF(A43="","",SUMIF($C$6:$C$35,A43,$H$6:$H$35))</f>
        <v/>
      </c>
      <c r="F43" s="19">
        <f>IF(A43="","",D43-E43)</f>
        <v/>
      </c>
    </row>
    <row r="44" ht="17" customHeight="1">
      <c r="A44" s="10" t="n"/>
      <c r="B44" s="10" t="n"/>
      <c r="C44" s="10" t="n"/>
      <c r="D44" s="11">
        <f>IF(A44="","",SUMIF($C$6:$C$35,A44,$E$6:$E$35))</f>
        <v/>
      </c>
      <c r="E44" s="11">
        <f>IF(A44="","",SUMIF($C$6:$C$35,A44,$H$6:$H$35))</f>
        <v/>
      </c>
      <c r="F44" s="19">
        <f>IF(A44="","",D44-E44)</f>
        <v/>
      </c>
    </row>
    <row r="45" ht="17" customHeight="1">
      <c r="A45" s="10" t="n"/>
      <c r="B45" s="10" t="n"/>
      <c r="C45" s="10" t="n"/>
      <c r="D45" s="11">
        <f>IF(A45="","",SUMIF($C$6:$C$35,A45,$E$6:$E$35))</f>
        <v/>
      </c>
      <c r="E45" s="11">
        <f>IF(A45="","",SUMIF($C$6:$C$35,A45,$H$6:$H$35))</f>
        <v/>
      </c>
      <c r="F45" s="19">
        <f>IF(A45="","",D45-E45)</f>
        <v/>
      </c>
    </row>
    <row r="46" ht="17" customHeight="1">
      <c r="A46" s="10" t="n"/>
      <c r="B46" s="10" t="n"/>
      <c r="C46" s="10" t="n"/>
      <c r="D46" s="11">
        <f>IF(A46="","",SUMIF($C$6:$C$35,A46,$E$6:$E$35))</f>
        <v/>
      </c>
      <c r="E46" s="11">
        <f>IF(A46="","",SUMIF($C$6:$C$35,A46,$H$6:$H$35))</f>
        <v/>
      </c>
      <c r="F46" s="19">
        <f>IF(A46="","",D46-E46)</f>
        <v/>
      </c>
    </row>
    <row r="48" ht="40" customHeight="1">
      <c r="A48" s="20" t="inlineStr">
        <is>
          <t>請求書を出したら1行書き、入金があったら入金日と入金額を書く。未入金＝請求額−入金額。状態は、未入金が0なら「入金済」、入金が一部なら「一部入金」、支払期限が基準日より前で残っていれば「期限超過」。基準日は表を見る日（月末など）。振込手数料を引かれた分は、請求しないなら備考に書いて経費に、請求するなら残しておく。</t>
        </is>
      </c>
      <c r="B48" s="20" t="n"/>
      <c r="C48" s="20" t="n"/>
      <c r="D48" s="20" t="n"/>
      <c r="E48" s="20" t="n"/>
      <c r="F48" s="20" t="n"/>
      <c r="G48" s="20" t="n"/>
      <c r="H48" s="20" t="n"/>
      <c r="I48" s="20" t="n"/>
      <c r="J48" s="20" t="n"/>
      <c r="K48" s="20" t="n"/>
    </row>
  </sheetData>
  <mergeCells count="18">
    <mergeCell ref="A42:C42"/>
    <mergeCell ref="A37:D37"/>
    <mergeCell ref="A39:F39"/>
    <mergeCell ref="A41:C41"/>
    <mergeCell ref="A44:C44"/>
    <mergeCell ref="A48:K48"/>
    <mergeCell ref="A45:C45"/>
    <mergeCell ref="A43:C43"/>
    <mergeCell ref="A46:C46"/>
    <mergeCell ref="A2:K2"/>
    <mergeCell ref="A40:C40"/>
    <mergeCell ref="J37:K37"/>
    <mergeCell ref="F36:G36"/>
    <mergeCell ref="E37:I37"/>
    <mergeCell ref="J36:K36"/>
    <mergeCell ref="E3:J3"/>
    <mergeCell ref="A1:K1"/>
    <mergeCell ref="A36:D36"/>
  </mergeCells>
  <conditionalFormatting sqref="A6:K35">
    <cfRule type="expression" priority="1" dxfId="0">
      <formula>$J6="期限超過"</formula>
    </cfRule>
    <cfRule type="expression" priority="2" dxfId="1">
      <formula>$J6="入金済"</formula>
    </cfRule>
  </conditionalFormatting>
  <printOptions horizontalCentered="1"/>
  <pageMargins left="0.35" right="0.35" top="0.4" bottom="0.5" header="0.5" footer="0.2"/>
  <pageSetup orientation="landscape" paperSize="9" fitToHeight="0" fitToWidth="1"/>
  <headerFooter>
    <oddHeader/>
    <oddFooter>&amp;R&amp;7 &amp;K808080無料のひな形と書き方：moekikozawa.com/apps/dezura-cho/nyukin-kanrihyo-template/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1" customWidth="1" min="2" max="2"/>
    <col width="15" customWidth="1" min="3" max="3"/>
    <col width="30" customWidth="1" min="4" max="4"/>
    <col width="12" customWidth="1" min="5" max="5"/>
    <col width="9" customWidth="1" min="6" max="6"/>
    <col width="9" customWidth="1" min="7" max="7"/>
    <col width="12" customWidth="1" min="8" max="8"/>
    <col width="12" customWidth="1" min="9" max="9"/>
    <col width="10" customWidth="1" min="10" max="10"/>
    <col width="28" customWidth="1" min="11" max="11"/>
  </cols>
  <sheetData>
    <row r="1" ht="28" customHeight="1">
      <c r="A1" s="1" t="inlineStr">
        <is>
          <t>入　金　管　理　表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2" t="inlineStr">
        <is>
          <t>請求書を出した仕事を1行ずつ・入金があったら入金日と入金額を書く（請求書の控えと売掛金の管理）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20" customHeight="1">
      <c r="A3" s="3" t="inlineStr">
        <is>
          <t>基準日</t>
        </is>
      </c>
      <c r="B3" s="21" t="n">
        <v>46326</v>
      </c>
      <c r="C3" s="3" t="inlineStr">
        <is>
          <t>屋号・名前</t>
        </is>
      </c>
      <c r="D3" s="22" t="inlineStr">
        <is>
          <t>◯◯内装（一人親方）</t>
        </is>
      </c>
      <c r="E3" s="6" t="inlineStr">
        <is>
          <t>基準日＝この表を見る日。支払期限がこの日より前で、まだ残っている請求が「期限超過」になります。</t>
        </is>
      </c>
      <c r="F3" s="6" t="n"/>
      <c r="G3" s="6" t="n"/>
      <c r="H3" s="6" t="n"/>
      <c r="I3" s="6" t="n"/>
      <c r="J3" s="6" t="n"/>
      <c r="K3" s="23" t="inlineStr">
        <is>
          <t>記入例</t>
        </is>
      </c>
    </row>
    <row r="5" ht="26" customHeight="1">
      <c r="A5" s="7" t="inlineStr">
        <is>
          <t>請求日</t>
        </is>
      </c>
      <c r="B5" s="7" t="inlineStr">
        <is>
          <t>請求No.</t>
        </is>
      </c>
      <c r="C5" s="7" t="inlineStr">
        <is>
          <t>取引先</t>
        </is>
      </c>
      <c r="D5" s="7" t="inlineStr">
        <is>
          <t>現場・内容</t>
        </is>
      </c>
      <c r="E5" s="7" t="inlineStr">
        <is>
          <t>請求額
（税込）</t>
        </is>
      </c>
      <c r="F5" s="7" t="inlineStr">
        <is>
          <t>支払期限</t>
        </is>
      </c>
      <c r="G5" s="7" t="inlineStr">
        <is>
          <t>入金日</t>
        </is>
      </c>
      <c r="H5" s="7" t="inlineStr">
        <is>
          <t>入金額</t>
        </is>
      </c>
      <c r="I5" s="7" t="inlineStr">
        <is>
          <t>未入金</t>
        </is>
      </c>
      <c r="J5" s="7" t="inlineStr">
        <is>
          <t>状態</t>
        </is>
      </c>
      <c r="K5" s="7" t="inlineStr">
        <is>
          <t>備考</t>
        </is>
      </c>
    </row>
    <row r="6" ht="17" customHeight="1">
      <c r="A6" s="24" t="n">
        <v>46265</v>
      </c>
      <c r="B6" s="25" t="inlineStr">
        <is>
          <t>2026-08-01</t>
        </is>
      </c>
      <c r="C6" s="26" t="inlineStr">
        <is>
          <t>◯◯工務店</t>
        </is>
      </c>
      <c r="D6" s="26" t="inlineStr">
        <is>
          <t>◯◯様邸 内装　常用 8月分</t>
        </is>
      </c>
      <c r="E6" s="27" t="n">
        <v>264000</v>
      </c>
      <c r="F6" s="24" t="n">
        <v>46295</v>
      </c>
      <c r="G6" s="24" t="n">
        <v>46295</v>
      </c>
      <c r="H6" s="27" t="n">
        <v>264000</v>
      </c>
      <c r="I6" s="27">
        <f>IF(E6="","",E6-H6)</f>
        <v/>
      </c>
      <c r="J6" s="25">
        <f>IF(E6="","",IF(I6&lt;=0,"入金済",IF(H6&gt;0,"一部入金",IF(AND(F6&lt;&gt;"",F6&lt;$B$3),"期限超過","未入金"))))</f>
        <v/>
      </c>
      <c r="K6" s="12" t="inlineStr"/>
    </row>
    <row r="7" ht="17" customHeight="1">
      <c r="A7" s="24" t="n">
        <v>46265</v>
      </c>
      <c r="B7" s="25" t="inlineStr">
        <is>
          <t>2026-08-02</t>
        </is>
      </c>
      <c r="C7" s="26" t="inlineStr">
        <is>
          <t>◯◯建設</t>
        </is>
      </c>
      <c r="D7" s="26" t="inlineStr">
        <is>
          <t>◯◯ビル 間仕切り　8月分</t>
        </is>
      </c>
      <c r="E7" s="27" t="n">
        <v>198000</v>
      </c>
      <c r="F7" s="24" t="n">
        <v>46310</v>
      </c>
      <c r="G7" s="24" t="n">
        <v>46310</v>
      </c>
      <c r="H7" s="27" t="n">
        <v>198000</v>
      </c>
      <c r="I7" s="27">
        <f>IF(E7="","",E7-H7)</f>
        <v/>
      </c>
      <c r="J7" s="25">
        <f>IF(E7="","",IF(I7&lt;=0,"入金済",IF(H7&gt;0,"一部入金",IF(AND(F7&lt;&gt;"",F7&lt;$B$3),"期限超過","未入金"))))</f>
        <v/>
      </c>
      <c r="K7" s="12" t="inlineStr"/>
    </row>
    <row r="8" ht="17" customHeight="1">
      <c r="A8" s="24" t="n">
        <v>46275</v>
      </c>
      <c r="B8" s="25" t="inlineStr">
        <is>
          <t>2026-09-01</t>
        </is>
      </c>
      <c r="C8" s="26" t="inlineStr">
        <is>
          <t>◯◯リフォーム</t>
        </is>
      </c>
      <c r="D8" s="26" t="inlineStr">
        <is>
          <t>◯◯マンション クロス貼替（請負）</t>
        </is>
      </c>
      <c r="E8" s="27" t="n">
        <v>154000</v>
      </c>
      <c r="F8" s="24" t="n">
        <v>46305</v>
      </c>
      <c r="G8" s="24" t="n">
        <v>46304</v>
      </c>
      <c r="H8" s="27" t="n">
        <v>153560</v>
      </c>
      <c r="I8" s="27">
        <f>IF(E8="","",E8-H8)</f>
        <v/>
      </c>
      <c r="J8" s="25">
        <f>IF(E8="","",IF(I8&lt;=0,"入金済",IF(H8&gt;0,"一部入金",IF(AND(F8&lt;&gt;"",F8&lt;$B$3),"期限超過","未入金"))))</f>
        <v/>
      </c>
      <c r="K8" s="28" t="inlineStr">
        <is>
          <t>振込手数料 440円が引かれていた（手数料は経費に・残りは請求しない）</t>
        </is>
      </c>
    </row>
    <row r="9" ht="17" customHeight="1">
      <c r="A9" s="24" t="n">
        <v>46295</v>
      </c>
      <c r="B9" s="25" t="inlineStr">
        <is>
          <t>2026-09-02</t>
        </is>
      </c>
      <c r="C9" s="26" t="inlineStr">
        <is>
          <t>◯◯工務店</t>
        </is>
      </c>
      <c r="D9" s="26" t="inlineStr">
        <is>
          <t>◯◯様邸 内装　常用 9月分</t>
        </is>
      </c>
      <c r="E9" s="27" t="n">
        <v>297000</v>
      </c>
      <c r="F9" s="24" t="n">
        <v>46326</v>
      </c>
      <c r="G9" s="24" t="n">
        <v>46325</v>
      </c>
      <c r="H9" s="27" t="n">
        <v>297000</v>
      </c>
      <c r="I9" s="27">
        <f>IF(E9="","",E9-H9)</f>
        <v/>
      </c>
      <c r="J9" s="25">
        <f>IF(E9="","",IF(I9&lt;=0,"入金済",IF(H9&gt;0,"一部入金",IF(AND(F9&lt;&gt;"",F9&lt;$B$3),"期限超過","未入金"))))</f>
        <v/>
      </c>
      <c r="K9" s="12" t="inlineStr"/>
    </row>
    <row r="10" ht="17" customHeight="1">
      <c r="A10" s="24" t="n">
        <v>46295</v>
      </c>
      <c r="B10" s="25" t="inlineStr">
        <is>
          <t>2026-09-03</t>
        </is>
      </c>
      <c r="C10" s="26" t="inlineStr">
        <is>
          <t>◯◯建設</t>
        </is>
      </c>
      <c r="D10" s="26" t="inlineStr">
        <is>
          <t>◯◯ビル 間仕切り　9月分</t>
        </is>
      </c>
      <c r="E10" s="27" t="n">
        <v>176000</v>
      </c>
      <c r="F10" s="24" t="n">
        <v>46341</v>
      </c>
      <c r="G10" s="8" t="n"/>
      <c r="H10" s="11" t="n"/>
      <c r="I10" s="27">
        <f>IF(E10="","",E10-H10)</f>
        <v/>
      </c>
      <c r="J10" s="25">
        <f>IF(E10="","",IF(I10&lt;=0,"入金済",IF(H10&gt;0,"一部入金",IF(AND(F10&lt;&gt;"",F10&lt;$B$3),"期限超過","未入金"))))</f>
        <v/>
      </c>
      <c r="K10" s="12" t="inlineStr"/>
    </row>
    <row r="11" ht="17" customHeight="1">
      <c r="A11" s="24" t="n">
        <v>46295</v>
      </c>
      <c r="B11" s="25" t="inlineStr">
        <is>
          <t>2026-09-04</t>
        </is>
      </c>
      <c r="C11" s="26" t="inlineStr">
        <is>
          <t>◯◯リフォーム</t>
        </is>
      </c>
      <c r="D11" s="26" t="inlineStr">
        <is>
          <t>◯◯様邸 床 張替（請負）</t>
        </is>
      </c>
      <c r="E11" s="27" t="n">
        <v>88000</v>
      </c>
      <c r="F11" s="24" t="n">
        <v>46315</v>
      </c>
      <c r="G11" s="8" t="n"/>
      <c r="H11" s="11" t="n"/>
      <c r="I11" s="27">
        <f>IF(E11="","",E11-H11)</f>
        <v/>
      </c>
      <c r="J11" s="25">
        <f>IF(E11="","",IF(I11&lt;=0,"入金済",IF(H11&gt;0,"一部入金",IF(AND(F11&lt;&gt;"",F11&lt;$B$3),"期限超過","未入金"))))</f>
        <v/>
      </c>
      <c r="K11" s="28" t="inlineStr">
        <is>
          <t>10/28 電話で確認 → 11/5 に振込の予定</t>
        </is>
      </c>
    </row>
    <row r="12" ht="17" customHeight="1">
      <c r="A12" s="24" t="n">
        <v>46310</v>
      </c>
      <c r="B12" s="25" t="inlineStr">
        <is>
          <t>2026-10-01</t>
        </is>
      </c>
      <c r="C12" s="26" t="inlineStr">
        <is>
          <t>◯◯リフォーム</t>
        </is>
      </c>
      <c r="D12" s="26" t="inlineStr">
        <is>
          <t>◯◯様邸 床 追加工事</t>
        </is>
      </c>
      <c r="E12" s="27" t="n">
        <v>33000</v>
      </c>
      <c r="F12" s="24" t="n">
        <v>46341</v>
      </c>
      <c r="G12" s="8" t="n"/>
      <c r="H12" s="11" t="n"/>
      <c r="I12" s="27">
        <f>IF(E12="","",E12-H12)</f>
        <v/>
      </c>
      <c r="J12" s="25">
        <f>IF(E12="","",IF(I12&lt;=0,"入金済",IF(H12&gt;0,"一部入金",IF(AND(F12&lt;&gt;"",F12&lt;$B$3),"期限超過","未入金"))))</f>
        <v/>
      </c>
      <c r="K12" s="12" t="inlineStr"/>
    </row>
    <row r="13" ht="17" customHeight="1">
      <c r="A13" s="24" t="n">
        <v>46326</v>
      </c>
      <c r="B13" s="25" t="inlineStr">
        <is>
          <t>2026-10-02</t>
        </is>
      </c>
      <c r="C13" s="26" t="inlineStr">
        <is>
          <t>◯◯工務店</t>
        </is>
      </c>
      <c r="D13" s="26" t="inlineStr">
        <is>
          <t>◯◯様邸 内装　常用 10月分</t>
        </is>
      </c>
      <c r="E13" s="27" t="n">
        <v>330000</v>
      </c>
      <c r="F13" s="24" t="n">
        <v>46356</v>
      </c>
      <c r="G13" s="8" t="n"/>
      <c r="H13" s="11" t="n"/>
      <c r="I13" s="27">
        <f>IF(E13="","",E13-H13)</f>
        <v/>
      </c>
      <c r="J13" s="25">
        <f>IF(E13="","",IF(I13&lt;=0,"入金済",IF(H13&gt;0,"一部入金",IF(AND(F13&lt;&gt;"",F13&lt;$B$3),"期限超過","未入金"))))</f>
        <v/>
      </c>
      <c r="K13" s="12" t="inlineStr"/>
    </row>
    <row r="14" ht="17" customHeight="1">
      <c r="A14" s="24" t="n">
        <v>46326</v>
      </c>
      <c r="B14" s="25" t="inlineStr">
        <is>
          <t>2026-10-03</t>
        </is>
      </c>
      <c r="C14" s="26" t="inlineStr">
        <is>
          <t>◯◯建設</t>
        </is>
      </c>
      <c r="D14" s="26" t="inlineStr">
        <is>
          <t>◯◯ビル 間仕切り　10月分</t>
        </is>
      </c>
      <c r="E14" s="27" t="n">
        <v>209000</v>
      </c>
      <c r="F14" s="24" t="n">
        <v>46371</v>
      </c>
      <c r="G14" s="8" t="n"/>
      <c r="H14" s="11" t="n"/>
      <c r="I14" s="27">
        <f>IF(E14="","",E14-H14)</f>
        <v/>
      </c>
      <c r="J14" s="25">
        <f>IF(E14="","",IF(I14&lt;=0,"入金済",IF(H14&gt;0,"一部入金",IF(AND(F14&lt;&gt;"",F14&lt;$B$3),"期限超過","未入金"))))</f>
        <v/>
      </c>
      <c r="K14" s="12" t="inlineStr"/>
    </row>
    <row r="15" ht="17" customHeight="1">
      <c r="A15" s="8" t="n"/>
      <c r="B15" s="9" t="n"/>
      <c r="C15" s="10" t="n"/>
      <c r="D15" s="10" t="n"/>
      <c r="E15" s="11" t="n"/>
      <c r="F15" s="8" t="n"/>
      <c r="G15" s="8" t="n"/>
      <c r="H15" s="11" t="n"/>
      <c r="I15" s="27">
        <f>IF(E15="","",E15-H15)</f>
        <v/>
      </c>
      <c r="J15" s="25">
        <f>IF(E15="","",IF(I15&lt;=0,"入金済",IF(H15&gt;0,"一部入金",IF(AND(F15&lt;&gt;"",F15&lt;$B$3),"期限超過","未入金"))))</f>
        <v/>
      </c>
      <c r="K15" s="12" t="n"/>
    </row>
    <row r="16" ht="17" customHeight="1">
      <c r="A16" s="8" t="n"/>
      <c r="B16" s="9" t="n"/>
      <c r="C16" s="10" t="n"/>
      <c r="D16" s="10" t="n"/>
      <c r="E16" s="11" t="n"/>
      <c r="F16" s="8" t="n"/>
      <c r="G16" s="8" t="n"/>
      <c r="H16" s="11" t="n"/>
      <c r="I16" s="27">
        <f>IF(E16="","",E16-H16)</f>
        <v/>
      </c>
      <c r="J16" s="25">
        <f>IF(E16="","",IF(I16&lt;=0,"入金済",IF(H16&gt;0,"一部入金",IF(AND(F16&lt;&gt;"",F16&lt;$B$3),"期限超過","未入金"))))</f>
        <v/>
      </c>
      <c r="K16" s="12" t="n"/>
    </row>
    <row r="17" ht="17" customHeight="1">
      <c r="A17" s="8" t="n"/>
      <c r="B17" s="9" t="n"/>
      <c r="C17" s="10" t="n"/>
      <c r="D17" s="10" t="n"/>
      <c r="E17" s="11" t="n"/>
      <c r="F17" s="8" t="n"/>
      <c r="G17" s="8" t="n"/>
      <c r="H17" s="11" t="n"/>
      <c r="I17" s="27">
        <f>IF(E17="","",E17-H17)</f>
        <v/>
      </c>
      <c r="J17" s="25">
        <f>IF(E17="","",IF(I17&lt;=0,"入金済",IF(H17&gt;0,"一部入金",IF(AND(F17&lt;&gt;"",F17&lt;$B$3),"期限超過","未入金"))))</f>
        <v/>
      </c>
      <c r="K17" s="12" t="n"/>
    </row>
    <row r="18" ht="17" customHeight="1">
      <c r="A18" s="8" t="n"/>
      <c r="B18" s="9" t="n"/>
      <c r="C18" s="10" t="n"/>
      <c r="D18" s="10" t="n"/>
      <c r="E18" s="11" t="n"/>
      <c r="F18" s="8" t="n"/>
      <c r="G18" s="8" t="n"/>
      <c r="H18" s="11" t="n"/>
      <c r="I18" s="27">
        <f>IF(E18="","",E18-H18)</f>
        <v/>
      </c>
      <c r="J18" s="25">
        <f>IF(E18="","",IF(I18&lt;=0,"入金済",IF(H18&gt;0,"一部入金",IF(AND(F18&lt;&gt;"",F18&lt;$B$3),"期限超過","未入金"))))</f>
        <v/>
      </c>
      <c r="K18" s="12" t="n"/>
    </row>
    <row r="19" ht="17" customHeight="1">
      <c r="A19" s="8" t="n"/>
      <c r="B19" s="9" t="n"/>
      <c r="C19" s="10" t="n"/>
      <c r="D19" s="10" t="n"/>
      <c r="E19" s="11" t="n"/>
      <c r="F19" s="8" t="n"/>
      <c r="G19" s="8" t="n"/>
      <c r="H19" s="11" t="n"/>
      <c r="I19" s="27">
        <f>IF(E19="","",E19-H19)</f>
        <v/>
      </c>
      <c r="J19" s="25">
        <f>IF(E19="","",IF(I19&lt;=0,"入金済",IF(H19&gt;0,"一部入金",IF(AND(F19&lt;&gt;"",F19&lt;$B$3),"期限超過","未入金"))))</f>
        <v/>
      </c>
      <c r="K19" s="12" t="n"/>
    </row>
    <row r="20" ht="17" customHeight="1">
      <c r="A20" s="8" t="n"/>
      <c r="B20" s="9" t="n"/>
      <c r="C20" s="10" t="n"/>
      <c r="D20" s="10" t="n"/>
      <c r="E20" s="11" t="n"/>
      <c r="F20" s="8" t="n"/>
      <c r="G20" s="8" t="n"/>
      <c r="H20" s="11" t="n"/>
      <c r="I20" s="27">
        <f>IF(E20="","",E20-H20)</f>
        <v/>
      </c>
      <c r="J20" s="25">
        <f>IF(E20="","",IF(I20&lt;=0,"入金済",IF(H20&gt;0,"一部入金",IF(AND(F20&lt;&gt;"",F20&lt;$B$3),"期限超過","未入金"))))</f>
        <v/>
      </c>
      <c r="K20" s="12" t="n"/>
    </row>
    <row r="21" ht="17" customHeight="1">
      <c r="A21" s="8" t="n"/>
      <c r="B21" s="9" t="n"/>
      <c r="C21" s="10" t="n"/>
      <c r="D21" s="10" t="n"/>
      <c r="E21" s="11" t="n"/>
      <c r="F21" s="8" t="n"/>
      <c r="G21" s="8" t="n"/>
      <c r="H21" s="11" t="n"/>
      <c r="I21" s="27">
        <f>IF(E21="","",E21-H21)</f>
        <v/>
      </c>
      <c r="J21" s="25">
        <f>IF(E21="","",IF(I21&lt;=0,"入金済",IF(H21&gt;0,"一部入金",IF(AND(F21&lt;&gt;"",F21&lt;$B$3),"期限超過","未入金"))))</f>
        <v/>
      </c>
      <c r="K21" s="12" t="n"/>
    </row>
    <row r="22" ht="17" customHeight="1">
      <c r="A22" s="8" t="n"/>
      <c r="B22" s="9" t="n"/>
      <c r="C22" s="10" t="n"/>
      <c r="D22" s="10" t="n"/>
      <c r="E22" s="11" t="n"/>
      <c r="F22" s="8" t="n"/>
      <c r="G22" s="8" t="n"/>
      <c r="H22" s="11" t="n"/>
      <c r="I22" s="27">
        <f>IF(E22="","",E22-H22)</f>
        <v/>
      </c>
      <c r="J22" s="25">
        <f>IF(E22="","",IF(I22&lt;=0,"入金済",IF(H22&gt;0,"一部入金",IF(AND(F22&lt;&gt;"",F22&lt;$B$3),"期限超過","未入金"))))</f>
        <v/>
      </c>
      <c r="K22" s="12" t="n"/>
    </row>
    <row r="23" ht="17" customHeight="1">
      <c r="A23" s="8" t="n"/>
      <c r="B23" s="9" t="n"/>
      <c r="C23" s="10" t="n"/>
      <c r="D23" s="10" t="n"/>
      <c r="E23" s="11" t="n"/>
      <c r="F23" s="8" t="n"/>
      <c r="G23" s="8" t="n"/>
      <c r="H23" s="11" t="n"/>
      <c r="I23" s="27">
        <f>IF(E23="","",E23-H23)</f>
        <v/>
      </c>
      <c r="J23" s="25">
        <f>IF(E23="","",IF(I23&lt;=0,"入金済",IF(H23&gt;0,"一部入金",IF(AND(F23&lt;&gt;"",F23&lt;$B$3),"期限超過","未入金"))))</f>
        <v/>
      </c>
      <c r="K23" s="12" t="n"/>
    </row>
    <row r="24" ht="17" customHeight="1">
      <c r="A24" s="8" t="n"/>
      <c r="B24" s="9" t="n"/>
      <c r="C24" s="10" t="n"/>
      <c r="D24" s="10" t="n"/>
      <c r="E24" s="11" t="n"/>
      <c r="F24" s="8" t="n"/>
      <c r="G24" s="8" t="n"/>
      <c r="H24" s="11" t="n"/>
      <c r="I24" s="27">
        <f>IF(E24="","",E24-H24)</f>
        <v/>
      </c>
      <c r="J24" s="25">
        <f>IF(E24="","",IF(I24&lt;=0,"入金済",IF(H24&gt;0,"一部入金",IF(AND(F24&lt;&gt;"",F24&lt;$B$3),"期限超過","未入金"))))</f>
        <v/>
      </c>
      <c r="K24" s="12" t="n"/>
    </row>
    <row r="25" ht="17" customHeight="1">
      <c r="A25" s="8" t="n"/>
      <c r="B25" s="9" t="n"/>
      <c r="C25" s="10" t="n"/>
      <c r="D25" s="10" t="n"/>
      <c r="E25" s="11" t="n"/>
      <c r="F25" s="8" t="n"/>
      <c r="G25" s="8" t="n"/>
      <c r="H25" s="11" t="n"/>
      <c r="I25" s="27">
        <f>IF(E25="","",E25-H25)</f>
        <v/>
      </c>
      <c r="J25" s="25">
        <f>IF(E25="","",IF(I25&lt;=0,"入金済",IF(H25&gt;0,"一部入金",IF(AND(F25&lt;&gt;"",F25&lt;$B$3),"期限超過","未入金"))))</f>
        <v/>
      </c>
      <c r="K25" s="12" t="n"/>
    </row>
    <row r="26" ht="17" customHeight="1">
      <c r="A26" s="8" t="n"/>
      <c r="B26" s="9" t="n"/>
      <c r="C26" s="10" t="n"/>
      <c r="D26" s="10" t="n"/>
      <c r="E26" s="11" t="n"/>
      <c r="F26" s="8" t="n"/>
      <c r="G26" s="8" t="n"/>
      <c r="H26" s="11" t="n"/>
      <c r="I26" s="27">
        <f>IF(E26="","",E26-H26)</f>
        <v/>
      </c>
      <c r="J26" s="25">
        <f>IF(E26="","",IF(I26&lt;=0,"入金済",IF(H26&gt;0,"一部入金",IF(AND(F26&lt;&gt;"",F26&lt;$B$3),"期限超過","未入金"))))</f>
        <v/>
      </c>
      <c r="K26" s="12" t="n"/>
    </row>
    <row r="27" ht="17" customHeight="1">
      <c r="A27" s="8" t="n"/>
      <c r="B27" s="9" t="n"/>
      <c r="C27" s="10" t="n"/>
      <c r="D27" s="10" t="n"/>
      <c r="E27" s="11" t="n"/>
      <c r="F27" s="8" t="n"/>
      <c r="G27" s="8" t="n"/>
      <c r="H27" s="11" t="n"/>
      <c r="I27" s="27">
        <f>IF(E27="","",E27-H27)</f>
        <v/>
      </c>
      <c r="J27" s="25">
        <f>IF(E27="","",IF(I27&lt;=0,"入金済",IF(H27&gt;0,"一部入金",IF(AND(F27&lt;&gt;"",F27&lt;$B$3),"期限超過","未入金"))))</f>
        <v/>
      </c>
      <c r="K27" s="12" t="n"/>
    </row>
    <row r="28" ht="17" customHeight="1">
      <c r="A28" s="8" t="n"/>
      <c r="B28" s="9" t="n"/>
      <c r="C28" s="10" t="n"/>
      <c r="D28" s="10" t="n"/>
      <c r="E28" s="11" t="n"/>
      <c r="F28" s="8" t="n"/>
      <c r="G28" s="8" t="n"/>
      <c r="H28" s="11" t="n"/>
      <c r="I28" s="27">
        <f>IF(E28="","",E28-H28)</f>
        <v/>
      </c>
      <c r="J28" s="25">
        <f>IF(E28="","",IF(I28&lt;=0,"入金済",IF(H28&gt;0,"一部入金",IF(AND(F28&lt;&gt;"",F28&lt;$B$3),"期限超過","未入金"))))</f>
        <v/>
      </c>
      <c r="K28" s="12" t="n"/>
    </row>
    <row r="29" ht="17" customHeight="1">
      <c r="A29" s="8" t="n"/>
      <c r="B29" s="9" t="n"/>
      <c r="C29" s="10" t="n"/>
      <c r="D29" s="10" t="n"/>
      <c r="E29" s="11" t="n"/>
      <c r="F29" s="8" t="n"/>
      <c r="G29" s="8" t="n"/>
      <c r="H29" s="11" t="n"/>
      <c r="I29" s="27">
        <f>IF(E29="","",E29-H29)</f>
        <v/>
      </c>
      <c r="J29" s="25">
        <f>IF(E29="","",IF(I29&lt;=0,"入金済",IF(H29&gt;0,"一部入金",IF(AND(F29&lt;&gt;"",F29&lt;$B$3),"期限超過","未入金"))))</f>
        <v/>
      </c>
      <c r="K29" s="12" t="n"/>
    </row>
    <row r="30" ht="17" customHeight="1">
      <c r="A30" s="8" t="n"/>
      <c r="B30" s="9" t="n"/>
      <c r="C30" s="10" t="n"/>
      <c r="D30" s="10" t="n"/>
      <c r="E30" s="11" t="n"/>
      <c r="F30" s="8" t="n"/>
      <c r="G30" s="8" t="n"/>
      <c r="H30" s="11" t="n"/>
      <c r="I30" s="27">
        <f>IF(E30="","",E30-H30)</f>
        <v/>
      </c>
      <c r="J30" s="25">
        <f>IF(E30="","",IF(I30&lt;=0,"入金済",IF(H30&gt;0,"一部入金",IF(AND(F30&lt;&gt;"",F30&lt;$B$3),"期限超過","未入金"))))</f>
        <v/>
      </c>
      <c r="K30" s="12" t="n"/>
    </row>
    <row r="31" ht="17" customHeight="1">
      <c r="A31" s="8" t="n"/>
      <c r="B31" s="9" t="n"/>
      <c r="C31" s="10" t="n"/>
      <c r="D31" s="10" t="n"/>
      <c r="E31" s="11" t="n"/>
      <c r="F31" s="8" t="n"/>
      <c r="G31" s="8" t="n"/>
      <c r="H31" s="11" t="n"/>
      <c r="I31" s="27">
        <f>IF(E31="","",E31-H31)</f>
        <v/>
      </c>
      <c r="J31" s="25">
        <f>IF(E31="","",IF(I31&lt;=0,"入金済",IF(H31&gt;0,"一部入金",IF(AND(F31&lt;&gt;"",F31&lt;$B$3),"期限超過","未入金"))))</f>
        <v/>
      </c>
      <c r="K31" s="12" t="n"/>
    </row>
    <row r="32" ht="17" customHeight="1">
      <c r="A32" s="8" t="n"/>
      <c r="B32" s="9" t="n"/>
      <c r="C32" s="10" t="n"/>
      <c r="D32" s="10" t="n"/>
      <c r="E32" s="11" t="n"/>
      <c r="F32" s="8" t="n"/>
      <c r="G32" s="8" t="n"/>
      <c r="H32" s="11" t="n"/>
      <c r="I32" s="27">
        <f>IF(E32="","",E32-H32)</f>
        <v/>
      </c>
      <c r="J32" s="25">
        <f>IF(E32="","",IF(I32&lt;=0,"入金済",IF(H32&gt;0,"一部入金",IF(AND(F32&lt;&gt;"",F32&lt;$B$3),"期限超過","未入金"))))</f>
        <v/>
      </c>
      <c r="K32" s="12" t="n"/>
    </row>
    <row r="33" ht="17" customHeight="1">
      <c r="A33" s="8" t="n"/>
      <c r="B33" s="9" t="n"/>
      <c r="C33" s="10" t="n"/>
      <c r="D33" s="10" t="n"/>
      <c r="E33" s="11" t="n"/>
      <c r="F33" s="8" t="n"/>
      <c r="G33" s="8" t="n"/>
      <c r="H33" s="11" t="n"/>
      <c r="I33" s="27">
        <f>IF(E33="","",E33-H33)</f>
        <v/>
      </c>
      <c r="J33" s="25">
        <f>IF(E33="","",IF(I33&lt;=0,"入金済",IF(H33&gt;0,"一部入金",IF(AND(F33&lt;&gt;"",F33&lt;$B$3),"期限超過","未入金"))))</f>
        <v/>
      </c>
      <c r="K33" s="12" t="n"/>
    </row>
    <row r="34" ht="17" customHeight="1">
      <c r="A34" s="8" t="n"/>
      <c r="B34" s="9" t="n"/>
      <c r="C34" s="10" t="n"/>
      <c r="D34" s="10" t="n"/>
      <c r="E34" s="11" t="n"/>
      <c r="F34" s="8" t="n"/>
      <c r="G34" s="8" t="n"/>
      <c r="H34" s="11" t="n"/>
      <c r="I34" s="27">
        <f>IF(E34="","",E34-H34)</f>
        <v/>
      </c>
      <c r="J34" s="25">
        <f>IF(E34="","",IF(I34&lt;=0,"入金済",IF(H34&gt;0,"一部入金",IF(AND(F34&lt;&gt;"",F34&lt;$B$3),"期限超過","未入金"))))</f>
        <v/>
      </c>
      <c r="K34" s="12" t="n"/>
    </row>
    <row r="35" ht="17" customHeight="1">
      <c r="A35" s="8" t="n"/>
      <c r="B35" s="9" t="n"/>
      <c r="C35" s="10" t="n"/>
      <c r="D35" s="10" t="n"/>
      <c r="E35" s="11" t="n"/>
      <c r="F35" s="8" t="n"/>
      <c r="G35" s="8" t="n"/>
      <c r="H35" s="11" t="n"/>
      <c r="I35" s="27">
        <f>IF(E35="","",E35-H35)</f>
        <v/>
      </c>
      <c r="J35" s="25">
        <f>IF(E35="","",IF(I35&lt;=0,"入金済",IF(H35&gt;0,"一部入金",IF(AND(F35&lt;&gt;"",F35&lt;$B$3),"期限超過","未入金"))))</f>
        <v/>
      </c>
      <c r="K35" s="12" t="n"/>
    </row>
    <row r="36" ht="18" customHeight="1">
      <c r="A36" s="13" t="inlineStr">
        <is>
          <t>合計（請求・入金・未入金）</t>
        </is>
      </c>
      <c r="B36" s="13" t="n"/>
      <c r="C36" s="13" t="n"/>
      <c r="D36" s="13" t="n"/>
      <c r="E36" s="29">
        <f>IF(COUNT(E6:E35)=0,"",SUM(E6:E35))</f>
        <v/>
      </c>
      <c r="F36" s="15" t="n"/>
      <c r="G36" s="15" t="n"/>
      <c r="H36" s="29">
        <f>IF(COUNT(E6:E35)=0,"",SUM(H6:H35))</f>
        <v/>
      </c>
      <c r="I36" s="29">
        <f>IF(E36="","",E36-H36)</f>
        <v/>
      </c>
      <c r="J36" s="15" t="n"/>
      <c r="K36" s="15" t="n"/>
    </row>
    <row r="37" ht="18" customHeight="1">
      <c r="A37" s="16" t="inlineStr">
        <is>
          <t>期限を過ぎて残っている額（期限超過・一部入金の未入金）</t>
        </is>
      </c>
      <c r="B37" s="16" t="n"/>
      <c r="C37" s="16" t="n"/>
      <c r="D37" s="16" t="n"/>
      <c r="E37" s="29">
        <f>IF(E36="","",SUMIFS(I6:I35,F6:F35,"&lt;"&amp;$B$3,I6:I35,"&gt;0"))</f>
        <v/>
      </c>
      <c r="F37" s="29" t="n"/>
      <c r="G37" s="29" t="n"/>
      <c r="H37" s="29" t="n"/>
      <c r="I37" s="29" t="n"/>
      <c r="J37" s="15" t="n"/>
      <c r="K37" s="15" t="n"/>
    </row>
    <row r="39">
      <c r="A39" s="18" t="inlineStr">
        <is>
          <t>取引先ごとの集計（取引先の名前を書くと、上の表から集計）</t>
        </is>
      </c>
      <c r="B39" s="18" t="n"/>
      <c r="C39" s="18" t="n"/>
      <c r="D39" s="18" t="n"/>
      <c r="E39" s="18" t="n"/>
      <c r="F39" s="18" t="n"/>
    </row>
    <row r="40" ht="18" customHeight="1">
      <c r="A40" s="7" t="inlineStr">
        <is>
          <t>取引先</t>
        </is>
      </c>
      <c r="B40" s="7" t="n"/>
      <c r="C40" s="7" t="n"/>
      <c r="D40" s="7" t="inlineStr">
        <is>
          <t>請求の合計</t>
        </is>
      </c>
      <c r="E40" s="7" t="inlineStr">
        <is>
          <t>入金の合計</t>
        </is>
      </c>
      <c r="F40" s="7" t="inlineStr">
        <is>
          <t>未入金</t>
        </is>
      </c>
    </row>
    <row r="41" ht="17" customHeight="1">
      <c r="A41" s="26" t="inlineStr">
        <is>
          <t>◯◯工務店</t>
        </is>
      </c>
      <c r="B41" s="26" t="n"/>
      <c r="C41" s="26" t="n"/>
      <c r="D41" s="27">
        <f>IF(A41="","",SUMIF($C$6:$C$35,A41,$E$6:$E$35))</f>
        <v/>
      </c>
      <c r="E41" s="27">
        <f>IF(A41="","",SUMIF($C$6:$C$35,A41,$H$6:$H$35))</f>
        <v/>
      </c>
      <c r="F41" s="30">
        <f>IF(A41="","",D41-E41)</f>
        <v/>
      </c>
    </row>
    <row r="42" ht="17" customHeight="1">
      <c r="A42" s="26" t="inlineStr">
        <is>
          <t>◯◯建設</t>
        </is>
      </c>
      <c r="B42" s="26" t="n"/>
      <c r="C42" s="26" t="n"/>
      <c r="D42" s="27">
        <f>IF(A42="","",SUMIF($C$6:$C$35,A42,$E$6:$E$35))</f>
        <v/>
      </c>
      <c r="E42" s="27">
        <f>IF(A42="","",SUMIF($C$6:$C$35,A42,$H$6:$H$35))</f>
        <v/>
      </c>
      <c r="F42" s="30">
        <f>IF(A42="","",D42-E42)</f>
        <v/>
      </c>
    </row>
    <row r="43" ht="17" customHeight="1">
      <c r="A43" s="26" t="inlineStr">
        <is>
          <t>◯◯リフォーム</t>
        </is>
      </c>
      <c r="B43" s="26" t="n"/>
      <c r="C43" s="26" t="n"/>
      <c r="D43" s="27">
        <f>IF(A43="","",SUMIF($C$6:$C$35,A43,$E$6:$E$35))</f>
        <v/>
      </c>
      <c r="E43" s="27">
        <f>IF(A43="","",SUMIF($C$6:$C$35,A43,$H$6:$H$35))</f>
        <v/>
      </c>
      <c r="F43" s="30">
        <f>IF(A43="","",D43-E43)</f>
        <v/>
      </c>
    </row>
    <row r="44" ht="17" customHeight="1">
      <c r="A44" s="10" t="n"/>
      <c r="B44" s="10" t="n"/>
      <c r="C44" s="10" t="n"/>
      <c r="D44" s="27">
        <f>IF(A44="","",SUMIF($C$6:$C$35,A44,$E$6:$E$35))</f>
        <v/>
      </c>
      <c r="E44" s="27">
        <f>IF(A44="","",SUMIF($C$6:$C$35,A44,$H$6:$H$35))</f>
        <v/>
      </c>
      <c r="F44" s="30">
        <f>IF(A44="","",D44-E44)</f>
        <v/>
      </c>
    </row>
    <row r="45" ht="17" customHeight="1">
      <c r="A45" s="10" t="n"/>
      <c r="B45" s="10" t="n"/>
      <c r="C45" s="10" t="n"/>
      <c r="D45" s="27">
        <f>IF(A45="","",SUMIF($C$6:$C$35,A45,$E$6:$E$35))</f>
        <v/>
      </c>
      <c r="E45" s="27">
        <f>IF(A45="","",SUMIF($C$6:$C$35,A45,$H$6:$H$35))</f>
        <v/>
      </c>
      <c r="F45" s="30">
        <f>IF(A45="","",D45-E45)</f>
        <v/>
      </c>
    </row>
    <row r="46" ht="17" customHeight="1">
      <c r="A46" s="10" t="n"/>
      <c r="B46" s="10" t="n"/>
      <c r="C46" s="10" t="n"/>
      <c r="D46" s="27">
        <f>IF(A46="","",SUMIF($C$6:$C$35,A46,$E$6:$E$35))</f>
        <v/>
      </c>
      <c r="E46" s="27">
        <f>IF(A46="","",SUMIF($C$6:$C$35,A46,$H$6:$H$35))</f>
        <v/>
      </c>
      <c r="F46" s="30">
        <f>IF(A46="","",D46-E46)</f>
        <v/>
      </c>
    </row>
    <row r="48" ht="40" customHeight="1">
      <c r="A48" s="20" t="inlineStr">
        <is>
          <t>請求書を出したら1行書き、入金があったら入金日と入金額を書く。未入金＝請求額−入金額。状態は、未入金が0なら「入金済」、入金が一部なら「一部入金」、支払期限が基準日より前で残っていれば「期限超過」。基準日は表を見る日（月末など）。振込手数料を引かれた分は、請求しないなら備考に書いて経費に、請求するなら残しておく。</t>
        </is>
      </c>
      <c r="B48" s="20" t="n"/>
      <c r="C48" s="20" t="n"/>
      <c r="D48" s="20" t="n"/>
      <c r="E48" s="20" t="n"/>
      <c r="F48" s="20" t="n"/>
      <c r="G48" s="20" t="n"/>
      <c r="H48" s="20" t="n"/>
      <c r="I48" s="20" t="n"/>
      <c r="J48" s="20" t="n"/>
      <c r="K48" s="20" t="n"/>
    </row>
  </sheetData>
  <mergeCells count="18">
    <mergeCell ref="A42:C42"/>
    <mergeCell ref="A37:D37"/>
    <mergeCell ref="A39:F39"/>
    <mergeCell ref="A41:C41"/>
    <mergeCell ref="A44:C44"/>
    <mergeCell ref="A48:K48"/>
    <mergeCell ref="A45:C45"/>
    <mergeCell ref="A43:C43"/>
    <mergeCell ref="A46:C46"/>
    <mergeCell ref="A2:K2"/>
    <mergeCell ref="A40:C40"/>
    <mergeCell ref="J37:K37"/>
    <mergeCell ref="F36:G36"/>
    <mergeCell ref="E37:I37"/>
    <mergeCell ref="J36:K36"/>
    <mergeCell ref="E3:J3"/>
    <mergeCell ref="A1:K1"/>
    <mergeCell ref="A36:D36"/>
  </mergeCells>
  <conditionalFormatting sqref="A6:K35">
    <cfRule type="expression" priority="1" dxfId="0">
      <formula>$J6="期限超過"</formula>
    </cfRule>
    <cfRule type="expression" priority="2" dxfId="1">
      <formula>$J6="入金済"</formula>
    </cfRule>
  </conditionalFormatting>
  <printOptions horizontalCentered="1"/>
  <pageMargins left="0.35" right="0.35" top="0.4" bottom="0.5" header="0.5" footer="0.2"/>
  <pageSetup orientation="landscape" paperSize="9" fitToHeight="0" fitToWidth="1"/>
  <headerFooter>
    <oddHeader/>
    <oddFooter>&amp;R&amp;7 &amp;K808080無料のひな形と書き方：moekikozawa.com/apps/dezura-cho/nyukin-kanrihyo-template/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入金管理表（請求書の控えと売掛金）のひな形</dc:title>
  <dcterms:created xmlns:dcterms="http://purl.org/dc/terms/" xmlns:xsi="http://www.w3.org/2001/XMLSchema-instance" xsi:type="dcterms:W3CDTF">2026-10-26T17:43:27Z</dcterms:created>
  <dcterms:modified xmlns:dcterms="http://purl.org/dc/terms/" xmlns:xsi="http://www.w3.org/2001/XMLSchema-instance" xsi:type="dcterms:W3CDTF">2026-10-26T17:43:27Z</dcterms:modified>
  <cp:lastModifiedBy>poco_apps（moekikozawa.com）</cp:lastModifiedBy>
</cp:coreProperties>
</file>