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家事按分の計算表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0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b val="1"/>
      <sz val="9.5"/>
    </font>
    <font>
      <name val="游ゴシック"/>
      <b val="1"/>
      <sz val="8.5"/>
    </font>
    <font>
      <name val="游ゴシック"/>
      <sz val="9"/>
    </font>
    <font>
      <name val="游ゴシック"/>
      <b val="1"/>
      <sz val="11"/>
    </font>
    <font>
      <name val="游ゴシック"/>
      <sz val="8"/>
    </font>
    <font>
      <name val="游ゴシック"/>
      <color rgb="00444444"/>
      <sz val="7.5"/>
    </font>
    <font>
      <name val="游ゴシック"/>
      <color rgb="001F3A8A"/>
      <sz val="9.5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9"/>
    </font>
    <font>
      <name val="游ゴシック"/>
      <b val="1"/>
      <color rgb="001F3A8A"/>
      <sz val="9"/>
    </font>
    <font>
      <name val="游ゴシック"/>
      <b val="1"/>
      <color rgb="001F3A8A"/>
      <sz val="11"/>
    </font>
    <font>
      <name val="游ゴシック"/>
      <color rgb="001F3A8A"/>
      <sz val="8"/>
    </font>
    <font>
      <name val="游ゴシック"/>
      <b val="1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right" vertical="center" wrapText="1"/>
    </xf>
    <xf numFmtId="164" fontId="8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 wrapText="1"/>
    </xf>
    <xf numFmtId="164" fontId="3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right" vertical="center" wrapText="1"/>
    </xf>
    <xf numFmtId="9" fontId="9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9" fontId="8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3" fontId="6" fillId="0" borderId="1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3" fontId="15" fillId="0" borderId="1" applyAlignment="1" pivotButton="0" quotePrefix="0" xfId="0">
      <alignment horizontal="right" vertical="center" wrapText="1"/>
    </xf>
    <xf numFmtId="164" fontId="15" fillId="0" borderId="1" applyAlignment="1" pivotButton="0" quotePrefix="0" xfId="0">
      <alignment horizontal="right" vertical="center" wrapText="1"/>
    </xf>
    <xf numFmtId="3" fontId="16" fillId="0" borderId="1" applyAlignment="1" pivotButton="0" quotePrefix="0" xfId="0">
      <alignment horizontal="right" vertical="center" wrapText="1"/>
    </xf>
    <xf numFmtId="164" fontId="16" fillId="0" borderId="1" applyAlignment="1" pivotButton="0" quotePrefix="0" xfId="0">
      <alignment horizontal="right" vertical="center" wrapText="1"/>
    </xf>
    <xf numFmtId="9" fontId="17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9" fontId="15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3" fontId="19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15" customWidth="1" min="4" max="4"/>
    <col width="13" customWidth="1" min="5" max="5"/>
    <col width="28" customWidth="1" min="6" max="6"/>
  </cols>
  <sheetData>
    <row r="1" ht="28" customHeight="1">
      <c r="A1" s="1" t="inlineStr">
        <is>
          <t>車の家事按分の計算表</t>
        </is>
      </c>
      <c r="B1" s="1" t="n"/>
      <c r="C1" s="1" t="n"/>
      <c r="D1" s="1" t="n"/>
      <c r="E1" s="1" t="n"/>
      <c r="F1" s="1" t="n"/>
    </row>
    <row r="2">
      <c r="A2" s="2" t="inlineStr">
        <is>
          <t>走行距離で事業に使った割合を出し、経費を仕事の分と私用の分に分ける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年分</t>
        </is>
      </c>
      <c r="B4" s="4" t="n"/>
      <c r="C4" s="4" t="n"/>
      <c r="D4" s="3" t="inlineStr">
        <is>
          <t>屋号</t>
        </is>
      </c>
      <c r="E4" s="4" t="n"/>
      <c r="F4" s="4" t="n"/>
    </row>
    <row r="5" ht="20" customHeight="1">
      <c r="A5" s="3" t="inlineStr">
        <is>
          <t>車両</t>
        </is>
      </c>
      <c r="B5" s="4" t="n"/>
      <c r="C5" s="4" t="n"/>
      <c r="D5" s="4" t="n"/>
      <c r="E5" s="4" t="n"/>
      <c r="F5" s="4" t="n"/>
    </row>
    <row r="6" ht="30" customHeight="1">
      <c r="A6" s="3" t="inlineStr">
        <is>
          <t>割合の根拠にした記録</t>
        </is>
      </c>
      <c r="B6" s="5" t="n"/>
      <c r="C6" s="5" t="n"/>
      <c r="D6" s="5" t="n"/>
      <c r="E6" s="5" t="n"/>
      <c r="F6" s="5" t="n"/>
    </row>
    <row r="8" ht="18" customHeight="1">
      <c r="A8" s="6" t="inlineStr">
        <is>
          <t>1. 走行距離から、事業に使った割合を出す</t>
        </is>
      </c>
      <c r="B8" s="6" t="n"/>
      <c r="C8" s="6" t="n"/>
      <c r="D8" s="6" t="n"/>
      <c r="E8" s="6" t="n"/>
      <c r="F8" s="6" t="n"/>
    </row>
    <row r="9" ht="20" customHeight="1">
      <c r="A9" s="7" t="inlineStr">
        <is>
          <t>月</t>
        </is>
      </c>
      <c r="B9" s="7" t="inlineStr">
        <is>
          <t>仕事の走行（km）</t>
        </is>
      </c>
      <c r="C9" s="7" t="inlineStr">
        <is>
          <t>私用の走行（km）</t>
        </is>
      </c>
      <c r="D9" s="7" t="inlineStr">
        <is>
          <t>合計（km）</t>
        </is>
      </c>
      <c r="E9" s="7" t="inlineStr">
        <is>
          <t>仕事の割合</t>
        </is>
      </c>
    </row>
    <row r="10" ht="16" customHeight="1">
      <c r="A10" s="8" t="inlineStr">
        <is>
          <t>1月</t>
        </is>
      </c>
      <c r="B10" s="9" t="n"/>
      <c r="C10" s="9" t="n"/>
      <c r="D10" s="9">
        <f>IF(COUNT(B10:C10)=0,"",SUM(B10:C10))</f>
        <v/>
      </c>
      <c r="E10" s="10">
        <f>IF(OR(D10="",D10=0),"",B10/D10)</f>
        <v/>
      </c>
    </row>
    <row r="11" ht="16" customHeight="1">
      <c r="A11" s="8" t="inlineStr">
        <is>
          <t>2月</t>
        </is>
      </c>
      <c r="B11" s="9" t="n"/>
      <c r="C11" s="9" t="n"/>
      <c r="D11" s="9">
        <f>IF(COUNT(B11:C11)=0,"",SUM(B11:C11))</f>
        <v/>
      </c>
      <c r="E11" s="10">
        <f>IF(OR(D11="",D11=0),"",B11/D11)</f>
        <v/>
      </c>
    </row>
    <row r="12" ht="16" customHeight="1">
      <c r="A12" s="8" t="inlineStr">
        <is>
          <t>3月</t>
        </is>
      </c>
      <c r="B12" s="9" t="n"/>
      <c r="C12" s="9" t="n"/>
      <c r="D12" s="9">
        <f>IF(COUNT(B12:C12)=0,"",SUM(B12:C12))</f>
        <v/>
      </c>
      <c r="E12" s="10">
        <f>IF(OR(D12="",D12=0),"",B12/D12)</f>
        <v/>
      </c>
    </row>
    <row r="13" ht="16" customHeight="1">
      <c r="A13" s="8" t="inlineStr">
        <is>
          <t>4月</t>
        </is>
      </c>
      <c r="B13" s="9" t="n"/>
      <c r="C13" s="9" t="n"/>
      <c r="D13" s="9">
        <f>IF(COUNT(B13:C13)=0,"",SUM(B13:C13))</f>
        <v/>
      </c>
      <c r="E13" s="10">
        <f>IF(OR(D13="",D13=0),"",B13/D13)</f>
        <v/>
      </c>
    </row>
    <row r="14" ht="16" customHeight="1">
      <c r="A14" s="8" t="inlineStr">
        <is>
          <t>5月</t>
        </is>
      </c>
      <c r="B14" s="9" t="n"/>
      <c r="C14" s="9" t="n"/>
      <c r="D14" s="9">
        <f>IF(COUNT(B14:C14)=0,"",SUM(B14:C14))</f>
        <v/>
      </c>
      <c r="E14" s="10">
        <f>IF(OR(D14="",D14=0),"",B14/D14)</f>
        <v/>
      </c>
    </row>
    <row r="15" ht="16" customHeight="1">
      <c r="A15" s="8" t="inlineStr">
        <is>
          <t>6月</t>
        </is>
      </c>
      <c r="B15" s="9" t="n"/>
      <c r="C15" s="9" t="n"/>
      <c r="D15" s="9">
        <f>IF(COUNT(B15:C15)=0,"",SUM(B15:C15))</f>
        <v/>
      </c>
      <c r="E15" s="10">
        <f>IF(OR(D15="",D15=0),"",B15/D15)</f>
        <v/>
      </c>
    </row>
    <row r="16" ht="16" customHeight="1">
      <c r="A16" s="8" t="inlineStr">
        <is>
          <t>7月</t>
        </is>
      </c>
      <c r="B16" s="9" t="n"/>
      <c r="C16" s="9" t="n"/>
      <c r="D16" s="9">
        <f>IF(COUNT(B16:C16)=0,"",SUM(B16:C16))</f>
        <v/>
      </c>
      <c r="E16" s="10">
        <f>IF(OR(D16="",D16=0),"",B16/D16)</f>
        <v/>
      </c>
    </row>
    <row r="17" ht="16" customHeight="1">
      <c r="A17" s="8" t="inlineStr">
        <is>
          <t>8月</t>
        </is>
      </c>
      <c r="B17" s="9" t="n"/>
      <c r="C17" s="9" t="n"/>
      <c r="D17" s="9">
        <f>IF(COUNT(B17:C17)=0,"",SUM(B17:C17))</f>
        <v/>
      </c>
      <c r="E17" s="10">
        <f>IF(OR(D17="",D17=0),"",B17/D17)</f>
        <v/>
      </c>
    </row>
    <row r="18" ht="16" customHeight="1">
      <c r="A18" s="8" t="inlineStr">
        <is>
          <t>9月</t>
        </is>
      </c>
      <c r="B18" s="9" t="n"/>
      <c r="C18" s="9" t="n"/>
      <c r="D18" s="9">
        <f>IF(COUNT(B18:C18)=0,"",SUM(B18:C18))</f>
        <v/>
      </c>
      <c r="E18" s="10">
        <f>IF(OR(D18="",D18=0),"",B18/D18)</f>
        <v/>
      </c>
    </row>
    <row r="19" ht="16" customHeight="1">
      <c r="A19" s="8" t="inlineStr">
        <is>
          <t>10月</t>
        </is>
      </c>
      <c r="B19" s="9" t="n"/>
      <c r="C19" s="9" t="n"/>
      <c r="D19" s="9">
        <f>IF(COUNT(B19:C19)=0,"",SUM(B19:C19))</f>
        <v/>
      </c>
      <c r="E19" s="10">
        <f>IF(OR(D19="",D19=0),"",B19/D19)</f>
        <v/>
      </c>
    </row>
    <row r="20" ht="16" customHeight="1">
      <c r="A20" s="8" t="inlineStr">
        <is>
          <t>11月</t>
        </is>
      </c>
      <c r="B20" s="9" t="n"/>
      <c r="C20" s="9" t="n"/>
      <c r="D20" s="9">
        <f>IF(COUNT(B20:C20)=0,"",SUM(B20:C20))</f>
        <v/>
      </c>
      <c r="E20" s="10">
        <f>IF(OR(D20="",D20=0),"",B20/D20)</f>
        <v/>
      </c>
    </row>
    <row r="21" ht="16" customHeight="1">
      <c r="A21" s="8" t="inlineStr">
        <is>
          <t>12月</t>
        </is>
      </c>
      <c r="B21" s="9" t="n"/>
      <c r="C21" s="9" t="n"/>
      <c r="D21" s="9">
        <f>IF(COUNT(B21:C21)=0,"",SUM(B21:C21))</f>
        <v/>
      </c>
      <c r="E21" s="10">
        <f>IF(OR(D21="",D21=0),"",B21/D21)</f>
        <v/>
      </c>
    </row>
    <row r="22" ht="18" customHeight="1">
      <c r="A22" s="11" t="inlineStr">
        <is>
          <t>1年の合計</t>
        </is>
      </c>
      <c r="B22" s="12">
        <f>IF(COUNT(B10:B21)=0,"",SUM(B10:B21))</f>
        <v/>
      </c>
      <c r="C22" s="12">
        <f>IF(COUNT(C10:C21)=0,"",SUM(C10:C21))</f>
        <v/>
      </c>
      <c r="D22" s="12">
        <f>IF(COUNT(D10:D21)=0,"",SUM(D10:D21))</f>
        <v/>
      </c>
      <c r="E22" s="13">
        <f>IF(N(D22)=0,"",B22/D22)</f>
        <v/>
      </c>
    </row>
    <row r="23" ht="22" customHeight="1">
      <c r="A23" s="14" t="inlineStr">
        <is>
          <t>事業に使った割合（1%きざみに四捨五入）</t>
        </is>
      </c>
      <c r="B23" s="14" t="n"/>
      <c r="C23" s="14" t="n"/>
      <c r="D23" s="15">
        <f>IF(N(D22)=0,"",ROUND(B22/D22,2))</f>
        <v/>
      </c>
    </row>
    <row r="25" ht="18" customHeight="1">
      <c r="A25" s="6" t="inlineStr">
        <is>
          <t>2. 経費ごとに、事業分（経費にする額）と私用の分に分ける</t>
        </is>
      </c>
      <c r="B25" s="6" t="n"/>
      <c r="C25" s="6" t="n"/>
      <c r="D25" s="6" t="n"/>
      <c r="E25" s="6" t="n"/>
      <c r="F25" s="6" t="n"/>
    </row>
    <row r="26" ht="28" customHeight="1">
      <c r="A26" s="7" t="inlineStr">
        <is>
          <t>費目</t>
        </is>
      </c>
      <c r="B26" s="7" t="inlineStr">
        <is>
          <t>1年の金額（円）</t>
        </is>
      </c>
      <c r="C26" s="7" t="inlineStr">
        <is>
          <t>事業に
使った割合</t>
        </is>
      </c>
      <c r="D26" s="7" t="inlineStr">
        <is>
          <t>事業分（円）
＝経費にする額</t>
        </is>
      </c>
      <c r="E26" s="7" t="inlineStr">
        <is>
          <t>私用の分（円）</t>
        </is>
      </c>
      <c r="F26" s="7" t="inlineStr">
        <is>
          <t>根拠・メモ</t>
        </is>
      </c>
    </row>
    <row r="27" ht="18" customHeight="1">
      <c r="A27" s="16" t="n"/>
      <c r="B27" s="9" t="n"/>
      <c r="C27" s="17">
        <f>IF(B27="","",$D$23)</f>
        <v/>
      </c>
      <c r="D27" s="9">
        <f>IF(OR(B27="",C27=""),"",ROUNDDOWN(B27*C27,0))</f>
        <v/>
      </c>
      <c r="E27" s="9">
        <f>IF(D27="","",B27-D27)</f>
        <v/>
      </c>
      <c r="F27" s="18" t="n"/>
    </row>
    <row r="28" ht="18" customHeight="1">
      <c r="A28" s="16" t="n"/>
      <c r="B28" s="9" t="n"/>
      <c r="C28" s="17">
        <f>IF(B28="","",$D$23)</f>
        <v/>
      </c>
      <c r="D28" s="9">
        <f>IF(OR(B28="",C28=""),"",ROUNDDOWN(B28*C28,0))</f>
        <v/>
      </c>
      <c r="E28" s="9">
        <f>IF(D28="","",B28-D28)</f>
        <v/>
      </c>
      <c r="F28" s="18" t="n"/>
    </row>
    <row r="29" ht="18" customHeight="1">
      <c r="A29" s="16" t="n"/>
      <c r="B29" s="9" t="n"/>
      <c r="C29" s="17">
        <f>IF(B29="","",$D$23)</f>
        <v/>
      </c>
      <c r="D29" s="9">
        <f>IF(OR(B29="",C29=""),"",ROUNDDOWN(B29*C29,0))</f>
        <v/>
      </c>
      <c r="E29" s="9">
        <f>IF(D29="","",B29-D29)</f>
        <v/>
      </c>
      <c r="F29" s="18" t="n"/>
    </row>
    <row r="30" ht="18" customHeight="1">
      <c r="A30" s="16" t="n"/>
      <c r="B30" s="9" t="n"/>
      <c r="C30" s="17">
        <f>IF(B30="","",$D$23)</f>
        <v/>
      </c>
      <c r="D30" s="9">
        <f>IF(OR(B30="",C30=""),"",ROUNDDOWN(B30*C30,0))</f>
        <v/>
      </c>
      <c r="E30" s="9">
        <f>IF(D30="","",B30-D30)</f>
        <v/>
      </c>
      <c r="F30" s="18" t="n"/>
    </row>
    <row r="31" ht="18" customHeight="1">
      <c r="A31" s="16" t="n"/>
      <c r="B31" s="9" t="n"/>
      <c r="C31" s="17">
        <f>IF(B31="","",$D$23)</f>
        <v/>
      </c>
      <c r="D31" s="9">
        <f>IF(OR(B31="",C31=""),"",ROUNDDOWN(B31*C31,0))</f>
        <v/>
      </c>
      <c r="E31" s="9">
        <f>IF(D31="","",B31-D31)</f>
        <v/>
      </c>
      <c r="F31" s="18" t="n"/>
    </row>
    <row r="32" ht="18" customHeight="1">
      <c r="A32" s="16" t="n"/>
      <c r="B32" s="9" t="n"/>
      <c r="C32" s="17">
        <f>IF(B32="","",$D$23)</f>
        <v/>
      </c>
      <c r="D32" s="9">
        <f>IF(OR(B32="",C32=""),"",ROUNDDOWN(B32*C32,0))</f>
        <v/>
      </c>
      <c r="E32" s="9">
        <f>IF(D32="","",B32-D32)</f>
        <v/>
      </c>
      <c r="F32" s="18" t="n"/>
    </row>
    <row r="33" ht="18" customHeight="1">
      <c r="A33" s="16" t="n"/>
      <c r="B33" s="9" t="n"/>
      <c r="C33" s="17">
        <f>IF(B33="","",$D$23)</f>
        <v/>
      </c>
      <c r="D33" s="9">
        <f>IF(OR(B33="",C33=""),"",ROUNDDOWN(B33*C33,0))</f>
        <v/>
      </c>
      <c r="E33" s="9">
        <f>IF(D33="","",B33-D33)</f>
        <v/>
      </c>
      <c r="F33" s="18" t="n"/>
    </row>
    <row r="34" ht="18" customHeight="1">
      <c r="A34" s="16" t="n"/>
      <c r="B34" s="9" t="n"/>
      <c r="C34" s="17">
        <f>IF(B34="","",$D$23)</f>
        <v/>
      </c>
      <c r="D34" s="9">
        <f>IF(OR(B34="",C34=""),"",ROUNDDOWN(B34*C34,0))</f>
        <v/>
      </c>
      <c r="E34" s="9">
        <f>IF(D34="","",B34-D34)</f>
        <v/>
      </c>
      <c r="F34" s="18" t="n"/>
    </row>
    <row r="35" ht="18" customHeight="1">
      <c r="A35" s="16" t="n"/>
      <c r="B35" s="9" t="n"/>
      <c r="C35" s="17">
        <f>IF(B35="","",$D$23)</f>
        <v/>
      </c>
      <c r="D35" s="9">
        <f>IF(OR(B35="",C35=""),"",ROUNDDOWN(B35*C35,0))</f>
        <v/>
      </c>
      <c r="E35" s="9">
        <f>IF(D35="","",B35-D35)</f>
        <v/>
      </c>
      <c r="F35" s="18" t="n"/>
    </row>
    <row r="36" ht="18" customHeight="1">
      <c r="A36" s="16" t="n"/>
      <c r="B36" s="9" t="n"/>
      <c r="C36" s="17">
        <f>IF(B36="","",$D$23)</f>
        <v/>
      </c>
      <c r="D36" s="9">
        <f>IF(OR(B36="",C36=""),"",ROUNDDOWN(B36*C36,0))</f>
        <v/>
      </c>
      <c r="E36" s="9">
        <f>IF(D36="","",B36-D36)</f>
        <v/>
      </c>
      <c r="F36" s="18" t="n"/>
    </row>
    <row r="37" ht="18" customHeight="1">
      <c r="A37" s="16" t="n"/>
      <c r="B37" s="9" t="n"/>
      <c r="C37" s="17">
        <f>IF(B37="","",$D$23)</f>
        <v/>
      </c>
      <c r="D37" s="9">
        <f>IF(OR(B37="",C37=""),"",ROUNDDOWN(B37*C37,0))</f>
        <v/>
      </c>
      <c r="E37" s="9">
        <f>IF(D37="","",B37-D37)</f>
        <v/>
      </c>
      <c r="F37" s="18" t="n"/>
    </row>
    <row r="38" ht="18" customHeight="1">
      <c r="A38" s="16" t="n"/>
      <c r="B38" s="9" t="n"/>
      <c r="C38" s="17">
        <f>IF(B38="","",$D$23)</f>
        <v/>
      </c>
      <c r="D38" s="9">
        <f>IF(OR(B38="",C38=""),"",ROUNDDOWN(B38*C38,0))</f>
        <v/>
      </c>
      <c r="E38" s="9">
        <f>IF(D38="","",B38-D38)</f>
        <v/>
      </c>
      <c r="F38" s="18" t="n"/>
    </row>
    <row r="39" ht="20" customHeight="1">
      <c r="A39" s="11" t="inlineStr">
        <is>
          <t>合計</t>
        </is>
      </c>
      <c r="B39" s="19">
        <f>IF(COUNT(B27:B38)=0,"",SUM(B27:B38))</f>
        <v/>
      </c>
      <c r="C39" s="4" t="n"/>
      <c r="D39" s="19">
        <f>IF(COUNT(D27:D38)=0,"",SUM(D27:D38))</f>
        <v/>
      </c>
      <c r="E39" s="19">
        <f>IF(COUNT(E27:E38)=0,"",SUM(E27:E38))</f>
        <v/>
      </c>
      <c r="F39" s="4" t="n"/>
    </row>
    <row r="41" ht="44" customHeight="1">
      <c r="A41" s="20" t="inlineStr">
        <is>
          <t>仕事の走行÷合計の走行で「事業に使った割合」を出し、経費ごとに1年の金額×割合を経費にします。仕事だけに使った費用（配送の途中の駐車場代など）は割合を100%に書き換えます。割合の決め方と、どの費用を対象にするかは人によって違うので、決めた理由を説明できるようにしておき、迷ったら税務署か税理士に確かめてください。</t>
        </is>
      </c>
      <c r="B41" s="20" t="n"/>
      <c r="C41" s="20" t="n"/>
      <c r="D41" s="20" t="n"/>
      <c r="E41" s="20" t="n"/>
      <c r="F41" s="20" t="n"/>
    </row>
  </sheetData>
  <mergeCells count="10">
    <mergeCell ref="A41:F41"/>
    <mergeCell ref="A2:F2"/>
    <mergeCell ref="E4:F4"/>
    <mergeCell ref="B6:F6"/>
    <mergeCell ref="A23:C23"/>
    <mergeCell ref="A1:F1"/>
    <mergeCell ref="B5:F5"/>
    <mergeCell ref="A8:F8"/>
    <mergeCell ref="B4:C4"/>
    <mergeCell ref="A25:F25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&amp;K808080無料のひな形と書き方：moekikozawa.com/apps/unten-report/kaji-anbun-kuruma/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15" customWidth="1" min="4" max="4"/>
    <col width="13" customWidth="1" min="5" max="5"/>
    <col width="28" customWidth="1" min="6" max="6"/>
  </cols>
  <sheetData>
    <row r="1" ht="28" customHeight="1">
      <c r="A1" s="1" t="inlineStr">
        <is>
          <t>車の家事按分の計算表</t>
        </is>
      </c>
      <c r="B1" s="1" t="n"/>
      <c r="C1" s="1" t="n"/>
      <c r="D1" s="1" t="n"/>
      <c r="E1" s="1" t="n"/>
      <c r="F1" s="1" t="n"/>
    </row>
    <row r="2">
      <c r="A2" s="2" t="inlineStr">
        <is>
          <t>走行距離で事業に使った割合を出し、経費を仕事の分と私用の分に分ける</t>
        </is>
      </c>
      <c r="B2" s="2" t="n"/>
      <c r="C2" s="2" t="n"/>
      <c r="D2" s="2" t="n"/>
      <c r="E2" s="2" t="n"/>
      <c r="F2" s="2" t="n"/>
    </row>
    <row r="3">
      <c r="F3" s="21" t="inlineStr">
        <is>
          <t>記入例</t>
        </is>
      </c>
    </row>
    <row r="4" ht="20" customHeight="1">
      <c r="A4" s="3" t="inlineStr">
        <is>
          <t>年分</t>
        </is>
      </c>
      <c r="B4" s="22" t="inlineStr">
        <is>
          <t>2026年分</t>
        </is>
      </c>
      <c r="C4" s="22" t="n"/>
      <c r="D4" s="3" t="inlineStr">
        <is>
          <t>屋号</t>
        </is>
      </c>
      <c r="E4" s="22" t="inlineStr">
        <is>
          <t>◯◯配送（個人事業）</t>
        </is>
      </c>
      <c r="F4" s="22" t="n"/>
    </row>
    <row r="5" ht="20" customHeight="1">
      <c r="A5" s="3" t="inlineStr">
        <is>
          <t>車両</t>
        </is>
      </c>
      <c r="B5" s="22" t="inlineStr">
        <is>
          <t>軽バン（◯◯ 480 あ ◯◯-◯◯）</t>
        </is>
      </c>
      <c r="C5" s="22" t="n"/>
      <c r="D5" s="22" t="n"/>
      <c r="E5" s="22" t="n"/>
      <c r="F5" s="22" t="n"/>
    </row>
    <row r="6" ht="30" customHeight="1">
      <c r="A6" s="3" t="inlineStr">
        <is>
          <t>割合の根拠にした記録</t>
        </is>
      </c>
      <c r="B6" s="23" t="inlineStr">
        <is>
          <t>運転日報の走行距離。仕事の日は始業・終業のメーター、私用は月のメーターの差から仕事の分を引いた</t>
        </is>
      </c>
      <c r="C6" s="23" t="n"/>
      <c r="D6" s="23" t="n"/>
      <c r="E6" s="23" t="n"/>
      <c r="F6" s="23" t="n"/>
    </row>
    <row r="8" ht="18" customHeight="1">
      <c r="A8" s="6" t="inlineStr">
        <is>
          <t>1. 走行距離から、事業に使った割合を出す</t>
        </is>
      </c>
      <c r="B8" s="6" t="n"/>
      <c r="C8" s="6" t="n"/>
      <c r="D8" s="6" t="n"/>
      <c r="E8" s="6" t="n"/>
      <c r="F8" s="6" t="n"/>
    </row>
    <row r="9" ht="20" customHeight="1">
      <c r="A9" s="7" t="inlineStr">
        <is>
          <t>月</t>
        </is>
      </c>
      <c r="B9" s="7" t="inlineStr">
        <is>
          <t>仕事の走行（km）</t>
        </is>
      </c>
      <c r="C9" s="7" t="inlineStr">
        <is>
          <t>私用の走行（km）</t>
        </is>
      </c>
      <c r="D9" s="7" t="inlineStr">
        <is>
          <t>合計（km）</t>
        </is>
      </c>
      <c r="E9" s="7" t="inlineStr">
        <is>
          <t>仕事の割合</t>
        </is>
      </c>
    </row>
    <row r="10" ht="16" customHeight="1">
      <c r="A10" s="8" t="inlineStr">
        <is>
          <t>1月</t>
        </is>
      </c>
      <c r="B10" s="24" t="n">
        <v>2610</v>
      </c>
      <c r="C10" s="24" t="n">
        <v>420</v>
      </c>
      <c r="D10" s="24">
        <f>IF(COUNT(B10:C10)=0,"",SUM(B10:C10))</f>
        <v/>
      </c>
      <c r="E10" s="25">
        <f>IF(OR(D10="",D10=0),"",B10/D10)</f>
        <v/>
      </c>
    </row>
    <row r="11" ht="16" customHeight="1">
      <c r="A11" s="8" t="inlineStr">
        <is>
          <t>2月</t>
        </is>
      </c>
      <c r="B11" s="24" t="n">
        <v>2780</v>
      </c>
      <c r="C11" s="24" t="n">
        <v>260</v>
      </c>
      <c r="D11" s="24">
        <f>IF(COUNT(B11:C11)=0,"",SUM(B11:C11))</f>
        <v/>
      </c>
      <c r="E11" s="25">
        <f>IF(OR(D11="",D11=0),"",B11/D11)</f>
        <v/>
      </c>
    </row>
    <row r="12" ht="16" customHeight="1">
      <c r="A12" s="8" t="inlineStr">
        <is>
          <t>3月</t>
        </is>
      </c>
      <c r="B12" s="24" t="n">
        <v>3050</v>
      </c>
      <c r="C12" s="24" t="n">
        <v>310</v>
      </c>
      <c r="D12" s="24">
        <f>IF(COUNT(B12:C12)=0,"",SUM(B12:C12))</f>
        <v/>
      </c>
      <c r="E12" s="25">
        <f>IF(OR(D12="",D12=0),"",B12/D12)</f>
        <v/>
      </c>
    </row>
    <row r="13" ht="16" customHeight="1">
      <c r="A13" s="8" t="inlineStr">
        <is>
          <t>4月</t>
        </is>
      </c>
      <c r="B13" s="24" t="n">
        <v>2940</v>
      </c>
      <c r="C13" s="24" t="n">
        <v>280</v>
      </c>
      <c r="D13" s="24">
        <f>IF(COUNT(B13:C13)=0,"",SUM(B13:C13))</f>
        <v/>
      </c>
      <c r="E13" s="25">
        <f>IF(OR(D13="",D13=0),"",B13/D13)</f>
        <v/>
      </c>
    </row>
    <row r="14" ht="16" customHeight="1">
      <c r="A14" s="8" t="inlineStr">
        <is>
          <t>5月</t>
        </is>
      </c>
      <c r="B14" s="24" t="n">
        <v>2870</v>
      </c>
      <c r="C14" s="24" t="n">
        <v>460</v>
      </c>
      <c r="D14" s="24">
        <f>IF(COUNT(B14:C14)=0,"",SUM(B14:C14))</f>
        <v/>
      </c>
      <c r="E14" s="25">
        <f>IF(OR(D14="",D14=0),"",B14/D14)</f>
        <v/>
      </c>
    </row>
    <row r="15" ht="16" customHeight="1">
      <c r="A15" s="8" t="inlineStr">
        <is>
          <t>6月</t>
        </is>
      </c>
      <c r="B15" s="24" t="n">
        <v>3010</v>
      </c>
      <c r="C15" s="24" t="n">
        <v>240</v>
      </c>
      <c r="D15" s="24">
        <f>IF(COUNT(B15:C15)=0,"",SUM(B15:C15))</f>
        <v/>
      </c>
      <c r="E15" s="25">
        <f>IF(OR(D15="",D15=0),"",B15/D15)</f>
        <v/>
      </c>
    </row>
    <row r="16" ht="16" customHeight="1">
      <c r="A16" s="8" t="inlineStr">
        <is>
          <t>7月</t>
        </is>
      </c>
      <c r="B16" s="24" t="n">
        <v>3120</v>
      </c>
      <c r="C16" s="24" t="n">
        <v>300</v>
      </c>
      <c r="D16" s="24">
        <f>IF(COUNT(B16:C16)=0,"",SUM(B16:C16))</f>
        <v/>
      </c>
      <c r="E16" s="25">
        <f>IF(OR(D16="",D16=0),"",B16/D16)</f>
        <v/>
      </c>
    </row>
    <row r="17" ht="16" customHeight="1">
      <c r="A17" s="8" t="inlineStr">
        <is>
          <t>8月</t>
        </is>
      </c>
      <c r="B17" s="24" t="n">
        <v>2690</v>
      </c>
      <c r="C17" s="24" t="n">
        <v>520</v>
      </c>
      <c r="D17" s="24">
        <f>IF(COUNT(B17:C17)=0,"",SUM(B17:C17))</f>
        <v/>
      </c>
      <c r="E17" s="25">
        <f>IF(OR(D17="",D17=0),"",B17/D17)</f>
        <v/>
      </c>
    </row>
    <row r="18" ht="16" customHeight="1">
      <c r="A18" s="8" t="inlineStr">
        <is>
          <t>9月</t>
        </is>
      </c>
      <c r="B18" s="24" t="n">
        <v>3060</v>
      </c>
      <c r="C18" s="24" t="n">
        <v>270</v>
      </c>
      <c r="D18" s="24">
        <f>IF(COUNT(B18:C18)=0,"",SUM(B18:C18))</f>
        <v/>
      </c>
      <c r="E18" s="25">
        <f>IF(OR(D18="",D18=0),"",B18/D18)</f>
        <v/>
      </c>
    </row>
    <row r="19" ht="16" customHeight="1">
      <c r="A19" s="8" t="inlineStr">
        <is>
          <t>10月</t>
        </is>
      </c>
      <c r="B19" s="24" t="n">
        <v>3140</v>
      </c>
      <c r="C19" s="24" t="n">
        <v>290</v>
      </c>
      <c r="D19" s="24">
        <f>IF(COUNT(B19:C19)=0,"",SUM(B19:C19))</f>
        <v/>
      </c>
      <c r="E19" s="25">
        <f>IF(OR(D19="",D19=0),"",B19/D19)</f>
        <v/>
      </c>
    </row>
    <row r="20" ht="16" customHeight="1">
      <c r="A20" s="8" t="inlineStr">
        <is>
          <t>11月</t>
        </is>
      </c>
      <c r="B20" s="24" t="n">
        <v>2980</v>
      </c>
      <c r="C20" s="24" t="n">
        <v>250</v>
      </c>
      <c r="D20" s="24">
        <f>IF(COUNT(B20:C20)=0,"",SUM(B20:C20))</f>
        <v/>
      </c>
      <c r="E20" s="25">
        <f>IF(OR(D20="",D20=0),"",B20/D20)</f>
        <v/>
      </c>
    </row>
    <row r="21" ht="16" customHeight="1">
      <c r="A21" s="8" t="inlineStr">
        <is>
          <t>12月</t>
        </is>
      </c>
      <c r="B21" s="24" t="n">
        <v>3200</v>
      </c>
      <c r="C21" s="24" t="n">
        <v>380</v>
      </c>
      <c r="D21" s="24">
        <f>IF(COUNT(B21:C21)=0,"",SUM(B21:C21))</f>
        <v/>
      </c>
      <c r="E21" s="25">
        <f>IF(OR(D21="",D21=0),"",B21/D21)</f>
        <v/>
      </c>
    </row>
    <row r="22" ht="18" customHeight="1">
      <c r="A22" s="11" t="inlineStr">
        <is>
          <t>1年の合計</t>
        </is>
      </c>
      <c r="B22" s="26">
        <f>IF(COUNT(B10:B21)=0,"",SUM(B10:B21))</f>
        <v/>
      </c>
      <c r="C22" s="26">
        <f>IF(COUNT(C10:C21)=0,"",SUM(C10:C21))</f>
        <v/>
      </c>
      <c r="D22" s="26">
        <f>IF(COUNT(D10:D21)=0,"",SUM(D10:D21))</f>
        <v/>
      </c>
      <c r="E22" s="27">
        <f>IF(N(D22)=0,"",B22/D22)</f>
        <v/>
      </c>
    </row>
    <row r="23" ht="22" customHeight="1">
      <c r="A23" s="14" t="inlineStr">
        <is>
          <t>事業に使った割合（1%きざみに四捨五入）</t>
        </is>
      </c>
      <c r="B23" s="14" t="n"/>
      <c r="C23" s="14" t="n"/>
      <c r="D23" s="28">
        <f>IF(N(D22)=0,"",ROUND(B22/D22,2))</f>
        <v/>
      </c>
    </row>
    <row r="25" ht="18" customHeight="1">
      <c r="A25" s="6" t="inlineStr">
        <is>
          <t>2. 経費ごとに、事業分（経費にする額）と私用の分に分ける</t>
        </is>
      </c>
      <c r="B25" s="6" t="n"/>
      <c r="C25" s="6" t="n"/>
      <c r="D25" s="6" t="n"/>
      <c r="E25" s="6" t="n"/>
      <c r="F25" s="6" t="n"/>
    </row>
    <row r="26" ht="28" customHeight="1">
      <c r="A26" s="7" t="inlineStr">
        <is>
          <t>費目</t>
        </is>
      </c>
      <c r="B26" s="7" t="inlineStr">
        <is>
          <t>1年の金額（円）</t>
        </is>
      </c>
      <c r="C26" s="7" t="inlineStr">
        <is>
          <t>事業に
使った割合</t>
        </is>
      </c>
      <c r="D26" s="7" t="inlineStr">
        <is>
          <t>事業分（円）
＝経費にする額</t>
        </is>
      </c>
      <c r="E26" s="7" t="inlineStr">
        <is>
          <t>私用の分（円）</t>
        </is>
      </c>
      <c r="F26" s="7" t="inlineStr">
        <is>
          <t>根拠・メモ</t>
        </is>
      </c>
    </row>
    <row r="27" ht="18" customHeight="1">
      <c r="A27" s="29" t="inlineStr">
        <is>
          <t>ガソリン代</t>
        </is>
      </c>
      <c r="B27" s="24" t="n">
        <v>452600</v>
      </c>
      <c r="C27" s="30">
        <f>IF(B27="","",$D$23)</f>
        <v/>
      </c>
      <c r="D27" s="24">
        <f>IF(OR(B27="",C27=""),"",ROUNDDOWN(B27*C27,0))</f>
        <v/>
      </c>
      <c r="E27" s="24">
        <f>IF(D27="","",B27-D27)</f>
        <v/>
      </c>
      <c r="F27" s="31" t="inlineStr">
        <is>
          <t>給油の領収書の合計</t>
        </is>
      </c>
    </row>
    <row r="28" ht="18" customHeight="1">
      <c r="A28" s="29" t="inlineStr">
        <is>
          <t>高速代・駐車場代</t>
        </is>
      </c>
      <c r="B28" s="24" t="n">
        <v>38400</v>
      </c>
      <c r="C28" s="30" t="n">
        <v>1</v>
      </c>
      <c r="D28" s="24">
        <f>IF(OR(B28="",C28=""),"",ROUNDDOWN(B28*C28,0))</f>
        <v/>
      </c>
      <c r="E28" s="24">
        <f>IF(D28="","",B28-D28)</f>
        <v/>
      </c>
      <c r="F28" s="31" t="inlineStr">
        <is>
          <t>配送の途中の分だけ書いた（私用の分は入れない）</t>
        </is>
      </c>
    </row>
    <row r="29" ht="18" customHeight="1">
      <c r="A29" s="29" t="inlineStr">
        <is>
          <t>オイル交換・タイヤ・修理</t>
        </is>
      </c>
      <c r="B29" s="24" t="n">
        <v>64900</v>
      </c>
      <c r="C29" s="30">
        <f>IF(B29="","",$D$23)</f>
        <v/>
      </c>
      <c r="D29" s="24">
        <f>IF(OR(B29="",C29=""),"",ROUNDDOWN(B29*C29,0))</f>
        <v/>
      </c>
      <c r="E29" s="24">
        <f>IF(D29="","",B29-D29)</f>
        <v/>
      </c>
      <c r="F29" s="31" t="inlineStr">
        <is>
          <t>整備の明細</t>
        </is>
      </c>
    </row>
    <row r="30" ht="18" customHeight="1">
      <c r="A30" s="29" t="inlineStr">
        <is>
          <t>車検・点検（自賠責・重量税を含む）</t>
        </is>
      </c>
      <c r="B30" s="24" t="n">
        <v>74300</v>
      </c>
      <c r="C30" s="30">
        <f>IF(B30="","",$D$23)</f>
        <v/>
      </c>
      <c r="D30" s="24">
        <f>IF(OR(B30="",C30=""),"",ROUNDDOWN(B30*C30,0))</f>
        <v/>
      </c>
      <c r="E30" s="24">
        <f>IF(D30="","",B30-D30)</f>
        <v/>
      </c>
      <c r="F30" s="31" t="inlineStr">
        <is>
          <t>車検の明細</t>
        </is>
      </c>
    </row>
    <row r="31" ht="18" customHeight="1">
      <c r="A31" s="29" t="inlineStr">
        <is>
          <t>自動車保険（任意保険）</t>
        </is>
      </c>
      <c r="B31" s="24" t="n">
        <v>71200</v>
      </c>
      <c r="C31" s="30">
        <f>IF(B31="","",$D$23)</f>
        <v/>
      </c>
      <c r="D31" s="24">
        <f>IF(OR(B31="",C31=""),"",ROUNDDOWN(B31*C31,0))</f>
        <v/>
      </c>
      <c r="E31" s="24">
        <f>IF(D31="","",B31-D31)</f>
        <v/>
      </c>
      <c r="F31" s="31" t="inlineStr">
        <is>
          <t>保険の証券</t>
        </is>
      </c>
    </row>
    <row r="32" ht="18" customHeight="1">
      <c r="A32" s="29" t="inlineStr">
        <is>
          <t>軽自動車税（種別割）</t>
        </is>
      </c>
      <c r="B32" s="24" t="n">
        <v>3800</v>
      </c>
      <c r="C32" s="30">
        <f>IF(B32="","",$D$23)</f>
        <v/>
      </c>
      <c r="D32" s="24">
        <f>IF(OR(B32="",C32=""),"",ROUNDDOWN(B32*C32,0))</f>
        <v/>
      </c>
      <c r="E32" s="24">
        <f>IF(D32="","",B32-D32)</f>
        <v/>
      </c>
      <c r="F32" s="31" t="inlineStr">
        <is>
          <t>納税の通知</t>
        </is>
      </c>
    </row>
    <row r="33" ht="18" customHeight="1">
      <c r="A33" s="29" t="inlineStr">
        <is>
          <t>洗車・車内の備品</t>
        </is>
      </c>
      <c r="B33" s="24" t="n">
        <v>18600</v>
      </c>
      <c r="C33" s="30">
        <f>IF(B33="","",$D$23)</f>
        <v/>
      </c>
      <c r="D33" s="24">
        <f>IF(OR(B33="",C33=""),"",ROUNDDOWN(B33*C33,0))</f>
        <v/>
      </c>
      <c r="E33" s="24">
        <f>IF(D33="","",B33-D33)</f>
        <v/>
      </c>
      <c r="F33" s="18" t="inlineStr"/>
    </row>
    <row r="34" ht="18" customHeight="1">
      <c r="A34" s="29" t="inlineStr">
        <is>
          <t>減価償却費（車の購入の分）</t>
        </is>
      </c>
      <c r="B34" s="24" t="n">
        <v>300000</v>
      </c>
      <c r="C34" s="30">
        <f>IF(B34="","",$D$23)</f>
        <v/>
      </c>
      <c r="D34" s="24">
        <f>IF(OR(B34="",C34=""),"",ROUNDDOWN(B34*C34,0))</f>
        <v/>
      </c>
      <c r="E34" s="24">
        <f>IF(D34="","",B34-D34)</f>
        <v/>
      </c>
      <c r="F34" s="31" t="inlineStr">
        <is>
          <t>償却費の計算は別の表</t>
        </is>
      </c>
    </row>
    <row r="35" ht="18" customHeight="1">
      <c r="A35" s="29" t="inlineStr">
        <is>
          <t>ローンの利息</t>
        </is>
      </c>
      <c r="B35" s="24" t="n">
        <v>12400</v>
      </c>
      <c r="C35" s="30">
        <f>IF(B35="","",$D$23)</f>
        <v/>
      </c>
      <c r="D35" s="24">
        <f>IF(OR(B35="",C35=""),"",ROUNDDOWN(B35*C35,0))</f>
        <v/>
      </c>
      <c r="E35" s="24">
        <f>IF(D35="","",B35-D35)</f>
        <v/>
      </c>
      <c r="F35" s="31" t="inlineStr">
        <is>
          <t>返済の明細の利息の分だけ</t>
        </is>
      </c>
    </row>
    <row r="36" ht="18" customHeight="1">
      <c r="A36" s="16" t="n"/>
      <c r="B36" s="9" t="n"/>
      <c r="C36" s="17">
        <f>IF(B36="","",$D$23)</f>
        <v/>
      </c>
      <c r="D36" s="9">
        <f>IF(OR(B36="",C36=""),"",ROUNDDOWN(B36*C36,0))</f>
        <v/>
      </c>
      <c r="E36" s="9">
        <f>IF(D36="","",B36-D36)</f>
        <v/>
      </c>
      <c r="F36" s="18" t="n"/>
    </row>
    <row r="37" ht="18" customHeight="1">
      <c r="A37" s="16" t="n"/>
      <c r="B37" s="9" t="n"/>
      <c r="C37" s="17">
        <f>IF(B37="","",$D$23)</f>
        <v/>
      </c>
      <c r="D37" s="9">
        <f>IF(OR(B37="",C37=""),"",ROUNDDOWN(B37*C37,0))</f>
        <v/>
      </c>
      <c r="E37" s="9">
        <f>IF(D37="","",B37-D37)</f>
        <v/>
      </c>
      <c r="F37" s="18" t="n"/>
    </row>
    <row r="38" ht="18" customHeight="1">
      <c r="A38" s="16" t="n"/>
      <c r="B38" s="9" t="n"/>
      <c r="C38" s="17">
        <f>IF(B38="","",$D$23)</f>
        <v/>
      </c>
      <c r="D38" s="9">
        <f>IF(OR(B38="",C38=""),"",ROUNDDOWN(B38*C38,0))</f>
        <v/>
      </c>
      <c r="E38" s="9">
        <f>IF(D38="","",B38-D38)</f>
        <v/>
      </c>
      <c r="F38" s="18" t="n"/>
    </row>
    <row r="39" ht="20" customHeight="1">
      <c r="A39" s="11" t="inlineStr">
        <is>
          <t>合計</t>
        </is>
      </c>
      <c r="B39" s="32">
        <f>IF(COUNT(B27:B38)=0,"",SUM(B27:B38))</f>
        <v/>
      </c>
      <c r="C39" s="4" t="n"/>
      <c r="D39" s="32">
        <f>IF(COUNT(D27:D38)=0,"",SUM(D27:D38))</f>
        <v/>
      </c>
      <c r="E39" s="32">
        <f>IF(COUNT(E27:E38)=0,"",SUM(E27:E38))</f>
        <v/>
      </c>
      <c r="F39" s="4" t="n"/>
    </row>
    <row r="41" ht="44" customHeight="1">
      <c r="A41" s="20" t="inlineStr">
        <is>
          <t>仕事の走行÷合計の走行で「事業に使った割合」を出し、経費ごとに1年の金額×割合を経費にします。仕事だけに使った費用（配送の途中の駐車場代など）は割合を100%に書き換えます。割合の決め方と、どの費用を対象にするかは人によって違うので、決めた理由を説明できるようにしておき、迷ったら税務署か税理士に確かめてください。</t>
        </is>
      </c>
      <c r="B41" s="20" t="n"/>
      <c r="C41" s="20" t="n"/>
      <c r="D41" s="20" t="n"/>
      <c r="E41" s="20" t="n"/>
      <c r="F41" s="20" t="n"/>
    </row>
  </sheetData>
  <mergeCells count="10">
    <mergeCell ref="A41:F41"/>
    <mergeCell ref="A2:F2"/>
    <mergeCell ref="E4:F4"/>
    <mergeCell ref="B6:F6"/>
    <mergeCell ref="A23:C23"/>
    <mergeCell ref="A1:F1"/>
    <mergeCell ref="B5:F5"/>
    <mergeCell ref="A8:F8"/>
    <mergeCell ref="B4:C4"/>
    <mergeCell ref="A25:F25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&amp;K808080無料のひな形と書き方：moekikozawa.com/apps/unten-report/kaji-anbun-kuruma/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車の家事按分の計算表のひな形</dc:title>
  <dcterms:created xmlns:dcterms="http://purl.org/dc/terms/" xmlns:xsi="http://www.w3.org/2001/XMLSchema-instance" xsi:type="dcterms:W3CDTF">2026-10-23T17:39:43Z</dcterms:created>
  <dcterms:modified xmlns:dcterms="http://purl.org/dc/terms/" xmlns:xsi="http://www.w3.org/2001/XMLSchema-instance" xsi:type="dcterms:W3CDTF">2026-10-23T17:39:43Z</dcterms:modified>
  <cp:lastModifiedBy>poco_apps（moekikozawa.com）</cp:lastModifiedBy>
</cp:coreProperties>
</file>