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調査と施工" sheetId="1" state="visible" r:id="rId1"/>
    <sheet xmlns:r="http://schemas.openxmlformats.org/officeDocument/2006/relationships" name="トラップ・写真・確認" sheetId="2" state="visible" r:id="rId2"/>
    <sheet xmlns:r="http://schemas.openxmlformats.org/officeDocument/2006/relationships" name="調査と施工(記入例)" sheetId="3" state="visible" r:id="rId3"/>
    <sheet xmlns:r="http://schemas.openxmlformats.org/officeDocument/2006/relationships" name="トラップ・写真・確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年m月d日"/>
    <numFmt numFmtId="165" formatCode="yyyy-mm-dd"/>
  </numFmts>
  <fonts count="16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sz val="8"/>
    </font>
    <font>
      <name val="游ゴシック"/>
      <sz val="7.5"/>
    </font>
    <font>
      <name val="游ゴシック"/>
      <color rgb="00444444"/>
      <sz val="7.5"/>
    </font>
    <font>
      <name val="游ゴシック"/>
      <sz val="9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7.5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164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1" customWidth="1" min="2" max="2"/>
    <col width="16" customWidth="1" min="3" max="3"/>
    <col width="17" customWidth="1" min="4" max="4"/>
    <col width="9" customWidth="1" min="5" max="5"/>
    <col width="10" customWidth="1" min="6" max="6"/>
    <col width="8" customWidth="1" min="7" max="7"/>
  </cols>
  <sheetData>
    <row r="1" ht="28" customHeight="1">
      <c r="A1" s="1" t="inlineStr">
        <is>
          <t>害虫駆除　作業報告書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生息の調査・施工の内容と使った薬剤（害虫・ねずみの防除）</t>
        </is>
      </c>
      <c r="B2" s="2" t="n"/>
      <c r="C2" s="2" t="n"/>
      <c r="D2" s="2" t="n"/>
      <c r="E2" s="2" t="n"/>
      <c r="F2" s="2" t="n"/>
      <c r="G2" s="2" t="n"/>
    </row>
    <row r="4" ht="19" customHeight="1">
      <c r="A4" s="3" t="inlineStr">
        <is>
          <t>施設名</t>
        </is>
      </c>
      <c r="B4" s="4" t="n"/>
      <c r="C4" s="4" t="n"/>
      <c r="D4" s="3" t="inlineStr">
        <is>
          <t>作業日</t>
        </is>
      </c>
      <c r="E4" s="5" t="n"/>
      <c r="F4" s="5" t="n"/>
      <c r="G4" s="5" t="n"/>
    </row>
    <row r="5" ht="19" customHeight="1">
      <c r="A5" s="3" t="inlineStr">
        <is>
          <t>所在地</t>
        </is>
      </c>
      <c r="B5" s="4" t="n"/>
      <c r="C5" s="4" t="n"/>
      <c r="D5" s="3" t="inlineStr">
        <is>
          <t>作業時間</t>
        </is>
      </c>
      <c r="E5" s="4" t="n"/>
      <c r="F5" s="4" t="n"/>
      <c r="G5" s="4" t="n"/>
    </row>
    <row r="6" ht="19" customHeight="1">
      <c r="A6" s="3" t="inlineStr">
        <is>
          <t>ご依頼者</t>
        </is>
      </c>
      <c r="B6" s="4" t="n"/>
      <c r="C6" s="4" t="n"/>
      <c r="D6" s="3" t="inlineStr">
        <is>
          <t>建物の種類</t>
        </is>
      </c>
      <c r="E6" s="4" t="n"/>
      <c r="F6" s="4" t="n"/>
      <c r="G6" s="4" t="n"/>
    </row>
    <row r="7" ht="19" customHeight="1">
      <c r="A7" s="3" t="inlineStr">
        <is>
          <t>作業会社</t>
        </is>
      </c>
      <c r="B7" s="4" t="n"/>
      <c r="C7" s="4" t="n"/>
      <c r="D7" s="3" t="inlineStr">
        <is>
          <t>法令の区分</t>
        </is>
      </c>
      <c r="E7" s="4" t="n"/>
      <c r="F7" s="4" t="n"/>
      <c r="G7" s="4" t="n"/>
    </row>
    <row r="8" ht="19" customHeight="1">
      <c r="A8" s="3" t="inlineStr">
        <is>
          <t>作業責任者</t>
        </is>
      </c>
      <c r="B8" s="4" t="n"/>
      <c r="C8" s="4" t="n"/>
      <c r="D8" s="3" t="inlineStr">
        <is>
          <t>作業者</t>
        </is>
      </c>
      <c r="E8" s="4" t="n"/>
      <c r="F8" s="4" t="n"/>
      <c r="G8" s="4" t="n"/>
    </row>
    <row r="10">
      <c r="A10" s="6" t="inlineStr">
        <is>
          <t>生息の調査（発生場所・生息のあと・侵入経路）</t>
        </is>
      </c>
      <c r="B10" s="6" t="n"/>
      <c r="C10" s="6" t="n"/>
      <c r="D10" s="6" t="n"/>
      <c r="E10" s="6" t="n"/>
      <c r="F10" s="6" t="n"/>
      <c r="G10" s="6" t="n"/>
    </row>
    <row r="11">
      <c r="A11" s="7" t="inlineStr">
        <is>
          <t>場所</t>
        </is>
      </c>
      <c r="B11" s="7" t="inlineStr">
        <is>
          <t>対象</t>
        </is>
      </c>
      <c r="C11" s="7" t="inlineStr">
        <is>
          <t>生息の程度</t>
        </is>
      </c>
      <c r="D11" s="7" t="inlineStr">
        <is>
          <t>見つけたもの</t>
        </is>
      </c>
      <c r="E11" s="7" t="n"/>
      <c r="F11" s="7" t="inlineStr">
        <is>
          <t>侵入経路・原因</t>
        </is>
      </c>
      <c r="G11" s="7" t="n"/>
    </row>
    <row r="12" ht="22" customHeight="1">
      <c r="A12" s="8" t="n"/>
      <c r="B12" s="9" t="n"/>
      <c r="C12" s="9" t="n"/>
      <c r="D12" s="10" t="n"/>
      <c r="E12" s="10" t="n"/>
      <c r="F12" s="10" t="n"/>
      <c r="G12" s="10" t="n"/>
    </row>
    <row r="13" ht="22" customHeight="1">
      <c r="A13" s="8" t="n"/>
      <c r="B13" s="9" t="n"/>
      <c r="C13" s="9" t="n"/>
      <c r="D13" s="10" t="n"/>
      <c r="E13" s="10" t="n"/>
      <c r="F13" s="10" t="n"/>
      <c r="G13" s="10" t="n"/>
    </row>
    <row r="14" ht="22" customHeight="1">
      <c r="A14" s="8" t="n"/>
      <c r="B14" s="9" t="n"/>
      <c r="C14" s="9" t="n"/>
      <c r="D14" s="10" t="n"/>
      <c r="E14" s="10" t="n"/>
      <c r="F14" s="10" t="n"/>
      <c r="G14" s="10" t="n"/>
    </row>
    <row r="15" ht="22" customHeight="1">
      <c r="A15" s="8" t="n"/>
      <c r="B15" s="9" t="n"/>
      <c r="C15" s="9" t="n"/>
      <c r="D15" s="10" t="n"/>
      <c r="E15" s="10" t="n"/>
      <c r="F15" s="10" t="n"/>
      <c r="G15" s="10" t="n"/>
    </row>
    <row r="16" ht="22" customHeight="1">
      <c r="A16" s="8" t="n"/>
      <c r="B16" s="9" t="n"/>
      <c r="C16" s="9" t="n"/>
      <c r="D16" s="10" t="n"/>
      <c r="E16" s="10" t="n"/>
      <c r="F16" s="10" t="n"/>
      <c r="G16" s="10" t="n"/>
    </row>
    <row r="17" ht="22" customHeight="1">
      <c r="A17" s="8" t="n"/>
      <c r="B17" s="9" t="n"/>
      <c r="C17" s="9" t="n"/>
      <c r="D17" s="10" t="n"/>
      <c r="E17" s="10" t="n"/>
      <c r="F17" s="10" t="n"/>
      <c r="G17" s="10" t="n"/>
    </row>
    <row r="19">
      <c r="A19" s="6" t="inlineStr">
        <is>
          <t>施工の内容と使った薬剤</t>
        </is>
      </c>
      <c r="B19" s="6" t="n"/>
      <c r="C19" s="6" t="n"/>
      <c r="D19" s="6" t="n"/>
      <c r="E19" s="6" t="n"/>
      <c r="F19" s="6" t="n"/>
      <c r="G19" s="6" t="n"/>
    </row>
    <row r="20">
      <c r="A20" s="7" t="inlineStr">
        <is>
          <t>場所</t>
        </is>
      </c>
      <c r="B20" s="7" t="inlineStr">
        <is>
          <t>対象</t>
        </is>
      </c>
      <c r="C20" s="7" t="inlineStr">
        <is>
          <t>施工の方法</t>
        </is>
      </c>
      <c r="D20" s="7" t="inlineStr">
        <is>
          <t>薬剤名・資材</t>
        </is>
      </c>
      <c r="E20" s="7" t="inlineStr">
        <is>
          <t>希釈</t>
        </is>
      </c>
      <c r="F20" s="7" t="inlineStr">
        <is>
          <t>使用量</t>
        </is>
      </c>
      <c r="G20" s="7" t="inlineStr">
        <is>
          <t>設置数</t>
        </is>
      </c>
    </row>
    <row r="21" ht="22" customHeight="1">
      <c r="A21" s="8" t="n"/>
      <c r="B21" s="9" t="n"/>
      <c r="C21" s="10" t="n"/>
      <c r="D21" s="10" t="n"/>
      <c r="E21" s="9" t="n"/>
      <c r="F21" s="9" t="n"/>
      <c r="G21" s="9" t="n"/>
    </row>
    <row r="22" ht="22" customHeight="1">
      <c r="A22" s="8" t="n"/>
      <c r="B22" s="9" t="n"/>
      <c r="C22" s="10" t="n"/>
      <c r="D22" s="10" t="n"/>
      <c r="E22" s="9" t="n"/>
      <c r="F22" s="9" t="n"/>
      <c r="G22" s="9" t="n"/>
    </row>
    <row r="23" ht="22" customHeight="1">
      <c r="A23" s="8" t="n"/>
      <c r="B23" s="9" t="n"/>
      <c r="C23" s="10" t="n"/>
      <c r="D23" s="10" t="n"/>
      <c r="E23" s="9" t="n"/>
      <c r="F23" s="9" t="n"/>
      <c r="G23" s="9" t="n"/>
    </row>
    <row r="24" ht="22" customHeight="1">
      <c r="A24" s="8" t="n"/>
      <c r="B24" s="9" t="n"/>
      <c r="C24" s="10" t="n"/>
      <c r="D24" s="10" t="n"/>
      <c r="E24" s="9" t="n"/>
      <c r="F24" s="9" t="n"/>
      <c r="G24" s="9" t="n"/>
    </row>
    <row r="25" ht="22" customHeight="1">
      <c r="A25" s="8" t="n"/>
      <c r="B25" s="9" t="n"/>
      <c r="C25" s="10" t="n"/>
      <c r="D25" s="10" t="n"/>
      <c r="E25" s="9" t="n"/>
      <c r="F25" s="9" t="n"/>
      <c r="G25" s="9" t="n"/>
    </row>
    <row r="26" ht="22" customHeight="1">
      <c r="A26" s="8" t="n"/>
      <c r="B26" s="9" t="n"/>
      <c r="C26" s="10" t="n"/>
      <c r="D26" s="10" t="n"/>
      <c r="E26" s="9" t="n"/>
      <c r="F26" s="9" t="n"/>
      <c r="G26" s="9" t="n"/>
    </row>
    <row r="27" ht="22" customHeight="1">
      <c r="A27" s="8" t="n"/>
      <c r="B27" s="9" t="n"/>
      <c r="C27" s="10" t="n"/>
      <c r="D27" s="10" t="n"/>
      <c r="E27" s="9" t="n"/>
      <c r="F27" s="9" t="n"/>
      <c r="G27" s="9" t="n"/>
    </row>
    <row r="28" ht="18" customHeight="1">
      <c r="A28" s="11" t="inlineStr">
        <is>
          <t>トラップ・ベイトの設置数の合計</t>
        </is>
      </c>
      <c r="B28" s="11" t="n"/>
      <c r="C28" s="11" t="n"/>
      <c r="D28" s="11" t="n"/>
      <c r="E28" s="11" t="n"/>
      <c r="F28" s="11" t="n"/>
      <c r="G28" s="12">
        <f>IF(COUNT(G21:G27)=0,"",SUM(G21:G27))</f>
        <v/>
      </c>
    </row>
    <row r="30" ht="40" customHeight="1">
      <c r="A30" s="13" t="inlineStr">
        <is>
          <t>薬剤名・希釈・使用量は、使った分をそのまま書く（残留噴霧・ベイト・燻煙など方法も）。特定建築物で殺そ剤・殺虫剤を使う時は、医薬品か医薬部外品として承認を受けたものを使う（建築物衛生法 施行規則 第4条の5第2項第2号）。</t>
        </is>
      </c>
      <c r="B30" s="13" t="n"/>
      <c r="C30" s="13" t="n"/>
      <c r="D30" s="13" t="n"/>
      <c r="E30" s="13" t="n"/>
      <c r="F30" s="13" t="n"/>
      <c r="G30" s="13" t="n"/>
    </row>
  </sheetData>
  <mergeCells count="30">
    <mergeCell ref="F11:G11"/>
    <mergeCell ref="B7:C7"/>
    <mergeCell ref="F16:G16"/>
    <mergeCell ref="A19:G19"/>
    <mergeCell ref="A10:G10"/>
    <mergeCell ref="E6:G6"/>
    <mergeCell ref="F12:G12"/>
    <mergeCell ref="F15:G15"/>
    <mergeCell ref="D11:E11"/>
    <mergeCell ref="D13:E13"/>
    <mergeCell ref="A30:G30"/>
    <mergeCell ref="B8:C8"/>
    <mergeCell ref="E7:G7"/>
    <mergeCell ref="D17:E17"/>
    <mergeCell ref="F17:G17"/>
    <mergeCell ref="D16:E16"/>
    <mergeCell ref="A1:G1"/>
    <mergeCell ref="A28:F28"/>
    <mergeCell ref="F13:G13"/>
    <mergeCell ref="D12:E12"/>
    <mergeCell ref="B6:C6"/>
    <mergeCell ref="D15:E15"/>
    <mergeCell ref="E5:G5"/>
    <mergeCell ref="B5:C5"/>
    <mergeCell ref="E8:G8"/>
    <mergeCell ref="D14:E14"/>
    <mergeCell ref="A2:G2"/>
    <mergeCell ref="E4:G4"/>
    <mergeCell ref="F14:G14"/>
    <mergeCell ref="B4:C4"/>
  </mergeCells>
  <dataValidations count="4">
    <dataValidation sqref="E7:G7" showDropDown="0" showInputMessage="0" showErrorMessage="0" allowBlank="1" error="一覧から選ぶか、空欄のままにしてください。" type="list" errorStyle="warning">
      <formula1>"一般,飲食店（食品衛生法）,特定建築物（建築物衛生法）"</formula1>
    </dataValidation>
    <dataValidation sqref="B12:B17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  <dataValidation sqref="C12:C17" showDropDown="0" showInputMessage="0" showErrorMessage="0" allowBlank="1" error="一覧から選ぶか、空欄のままにしてください。" type="list" errorStyle="warning">
      <formula1>"なし,少ない,中程度,多い"</formula1>
    </dataValidation>
    <dataValidation sqref="B21:B27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&amp;K808080無料のひな形と書き方：moekikozawa.com/apps/pest-control-report/gaichu-kujo-hokokusho-template/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3" customWidth="1" min="4" max="4"/>
    <col width="10" customWidth="1" min="5" max="5"/>
    <col width="19" customWidth="1" min="6" max="6"/>
  </cols>
  <sheetData>
    <row r="1" ht="28" customHeight="1">
      <c r="A1" s="1" t="inlineStr">
        <is>
          <t>害虫駆除　トラップ・写真・確認</t>
        </is>
      </c>
      <c r="B1" s="1" t="n"/>
      <c r="C1" s="1" t="n"/>
      <c r="D1" s="1" t="n"/>
      <c r="E1" s="1" t="n"/>
      <c r="F1" s="1" t="n"/>
    </row>
    <row r="2">
      <c r="A2" s="2" t="inlineStr">
        <is>
          <t>トラップの捕獲数・写真の一覧・次回の目安と保存・お願い・確認の署名</t>
        </is>
      </c>
      <c r="B2" s="2" t="n"/>
      <c r="C2" s="2" t="n"/>
      <c r="D2" s="2" t="n"/>
      <c r="E2" s="2" t="n"/>
      <c r="F2" s="2" t="n"/>
    </row>
    <row r="4" ht="19" customHeight="1">
      <c r="A4" s="3" t="inlineStr">
        <is>
          <t>施設名</t>
        </is>
      </c>
      <c r="B4" s="4">
        <f>IF('調査と施工'!B4="","",'調査と施工'!B4)</f>
        <v/>
      </c>
      <c r="C4" s="4" t="n"/>
      <c r="D4" s="3" t="inlineStr">
        <is>
          <t>作業日</t>
        </is>
      </c>
      <c r="E4" s="5">
        <f>IF('調査と施工'!E4="","",'調査と施工'!E4)</f>
        <v/>
      </c>
      <c r="F4" s="5" t="n"/>
    </row>
    <row r="6">
      <c r="A6" s="6" t="inlineStr">
        <is>
          <t>トラップ（モニタリング）の捕獲数</t>
        </is>
      </c>
      <c r="B6" s="6" t="n"/>
      <c r="C6" s="6" t="n"/>
      <c r="D6" s="6" t="n"/>
      <c r="E6" s="6" t="n"/>
      <c r="F6" s="6" t="n"/>
    </row>
    <row r="7">
      <c r="A7" s="7" t="inlineStr">
        <is>
          <t>No.</t>
        </is>
      </c>
      <c r="B7" s="7" t="inlineStr">
        <is>
          <t>置いた場所</t>
        </is>
      </c>
      <c r="C7" s="7" t="inlineStr">
        <is>
          <t>種類</t>
        </is>
      </c>
      <c r="D7" s="7" t="inlineStr">
        <is>
          <t>対象</t>
        </is>
      </c>
      <c r="E7" s="7" t="inlineStr">
        <is>
          <t>捕獲数</t>
        </is>
      </c>
      <c r="F7" s="7" t="inlineStr">
        <is>
          <t>前回との比べ</t>
        </is>
      </c>
    </row>
    <row r="8" ht="19" customHeight="1">
      <c r="A8" s="9" t="n"/>
      <c r="B8" s="8" t="n"/>
      <c r="C8" s="9" t="n"/>
      <c r="D8" s="9" t="n"/>
      <c r="E8" s="9" t="n"/>
      <c r="F8" s="9" t="n"/>
    </row>
    <row r="9" ht="19" customHeight="1">
      <c r="A9" s="9" t="n"/>
      <c r="B9" s="8" t="n"/>
      <c r="C9" s="9" t="n"/>
      <c r="D9" s="9" t="n"/>
      <c r="E9" s="9" t="n"/>
      <c r="F9" s="9" t="n"/>
    </row>
    <row r="10" ht="19" customHeight="1">
      <c r="A10" s="9" t="n"/>
      <c r="B10" s="8" t="n"/>
      <c r="C10" s="9" t="n"/>
      <c r="D10" s="9" t="n"/>
      <c r="E10" s="9" t="n"/>
      <c r="F10" s="9" t="n"/>
    </row>
    <row r="11" ht="19" customHeight="1">
      <c r="A11" s="9" t="n"/>
      <c r="B11" s="8" t="n"/>
      <c r="C11" s="9" t="n"/>
      <c r="D11" s="9" t="n"/>
      <c r="E11" s="9" t="n"/>
      <c r="F11" s="9" t="n"/>
    </row>
    <row r="12" ht="19" customHeight="1">
      <c r="A12" s="9" t="n"/>
      <c r="B12" s="8" t="n"/>
      <c r="C12" s="9" t="n"/>
      <c r="D12" s="9" t="n"/>
      <c r="E12" s="9" t="n"/>
      <c r="F12" s="9" t="n"/>
    </row>
    <row r="13" ht="19" customHeight="1">
      <c r="A13" s="9" t="n"/>
      <c r="B13" s="8" t="n"/>
      <c r="C13" s="9" t="n"/>
      <c r="D13" s="9" t="n"/>
      <c r="E13" s="9" t="n"/>
      <c r="F13" s="9" t="n"/>
    </row>
    <row r="14" ht="18" customHeight="1">
      <c r="A14" s="11" t="inlineStr">
        <is>
          <t>捕獲数の合計</t>
        </is>
      </c>
      <c r="B14" s="11" t="n"/>
      <c r="C14" s="11" t="n"/>
      <c r="D14" s="11" t="n"/>
      <c r="E14" s="12">
        <f>IF(COUNT(E8:E13)=0,"",SUM(E8:E13))</f>
        <v/>
      </c>
      <c r="F14" s="4" t="n"/>
    </row>
    <row r="16">
      <c r="A16" s="6" t="inlineStr">
        <is>
          <t>写真の一覧</t>
        </is>
      </c>
      <c r="B16" s="6" t="n"/>
      <c r="C16" s="6" t="n"/>
      <c r="D16" s="6" t="n"/>
      <c r="E16" s="6" t="n"/>
      <c r="F16" s="6" t="n"/>
    </row>
    <row r="17">
      <c r="A17" s="7" t="inlineStr">
        <is>
          <t>写真No.</t>
        </is>
      </c>
      <c r="B17" s="7" t="inlineStr">
        <is>
          <t>段階</t>
        </is>
      </c>
      <c r="C17" s="7" t="inlineStr">
        <is>
          <t>写っているもの</t>
        </is>
      </c>
      <c r="D17" s="7" t="n"/>
      <c r="E17" s="7" t="n"/>
      <c r="F17" s="7" t="n"/>
    </row>
    <row r="18" ht="18" customHeight="1">
      <c r="A18" s="9" t="n"/>
      <c r="B18" s="9" t="n"/>
      <c r="C18" s="8" t="n"/>
      <c r="D18" s="8" t="n"/>
      <c r="E18" s="8" t="n"/>
      <c r="F18" s="8" t="n"/>
    </row>
    <row r="19" ht="18" customHeight="1">
      <c r="A19" s="9" t="n"/>
      <c r="B19" s="9" t="n"/>
      <c r="C19" s="8" t="n"/>
      <c r="D19" s="8" t="n"/>
      <c r="E19" s="8" t="n"/>
      <c r="F19" s="8" t="n"/>
    </row>
    <row r="20" ht="18" customHeight="1">
      <c r="A20" s="9" t="n"/>
      <c r="B20" s="9" t="n"/>
      <c r="C20" s="8" t="n"/>
      <c r="D20" s="8" t="n"/>
      <c r="E20" s="8" t="n"/>
      <c r="F20" s="8" t="n"/>
    </row>
    <row r="21" ht="18" customHeight="1">
      <c r="A21" s="9" t="n"/>
      <c r="B21" s="9" t="n"/>
      <c r="C21" s="8" t="n"/>
      <c r="D21" s="8" t="n"/>
      <c r="E21" s="8" t="n"/>
      <c r="F21" s="8" t="n"/>
    </row>
    <row r="22" ht="18" customHeight="1">
      <c r="A22" s="9" t="n"/>
      <c r="B22" s="9" t="n"/>
      <c r="C22" s="8" t="n"/>
      <c r="D22" s="8" t="n"/>
      <c r="E22" s="8" t="n"/>
      <c r="F22" s="8" t="n"/>
    </row>
    <row r="23" ht="18" customHeight="1">
      <c r="A23" s="9" t="n"/>
      <c r="B23" s="9" t="n"/>
      <c r="C23" s="8" t="n"/>
      <c r="D23" s="8" t="n"/>
      <c r="E23" s="8" t="n"/>
      <c r="F23" s="8" t="n"/>
    </row>
    <row r="24" ht="18" customHeight="1">
      <c r="A24" s="9" t="n"/>
      <c r="B24" s="9" t="n"/>
      <c r="C24" s="8" t="n"/>
      <c r="D24" s="8" t="n"/>
      <c r="E24" s="8" t="n"/>
      <c r="F24" s="8" t="n"/>
    </row>
    <row r="25" ht="18" customHeight="1">
      <c r="A25" s="9" t="n"/>
      <c r="B25" s="9" t="n"/>
      <c r="C25" s="8" t="n"/>
      <c r="D25" s="8" t="n"/>
      <c r="E25" s="8" t="n"/>
      <c r="F25" s="8" t="n"/>
    </row>
    <row r="27">
      <c r="A27" s="6" t="inlineStr">
        <is>
          <t>次回の目安と記録の保存（法令の区分から）</t>
        </is>
      </c>
      <c r="B27" s="6" t="n"/>
      <c r="C27" s="6" t="n"/>
      <c r="D27" s="6" t="n"/>
      <c r="E27" s="6" t="n"/>
      <c r="F27" s="6" t="n"/>
    </row>
    <row r="28" ht="19" customHeight="1">
      <c r="A28" s="3" t="inlineStr">
        <is>
          <t>次回の目安</t>
        </is>
      </c>
      <c r="B28" s="3" t="n"/>
      <c r="C28" s="4">
        <f>IF(OR('調査と施工'!E4="",'調査と施工'!E7="",'調査と施工'!E7="一般"),"",TEXT(EDATE('調査と施工'!E4,6),"yyyy年m月d日")&amp;"まで（"&amp;IF('調査と施工'!E7="飲食店（食品衛生法）","年2回以上","6か月以内ごとに1回の調査")&amp;"）")</f>
        <v/>
      </c>
      <c r="D28" s="4" t="n"/>
      <c r="E28" s="4" t="n"/>
      <c r="F28" s="4" t="n"/>
    </row>
    <row r="29" ht="19" customHeight="1">
      <c r="A29" s="3" t="inlineStr">
        <is>
          <t>記録の保存の目安</t>
        </is>
      </c>
      <c r="B29" s="3" t="n"/>
      <c r="C29" s="4">
        <f>IF(OR('調査と施工'!E4="",'調査と施工'!E7="",'調査と施工'!E7="一般"),"",TEXT(EDATE('調査と施工'!E4,IF('調査と施工'!E7="飲食店（食品衛生法）",12,60)),"yyyy年m月d日")&amp;"まで（"&amp;IF('調査と施工'!E7="飲食店（食品衛生法）","1年間","5年間")&amp;"）")</f>
        <v/>
      </c>
      <c r="D29" s="4" t="n"/>
      <c r="E29" s="4" t="n"/>
      <c r="F29" s="4" t="n"/>
    </row>
    <row r="31" ht="66" customHeight="1">
      <c r="A31" s="3" t="inlineStr">
        <is>
          <t>所見・お願い</t>
        </is>
      </c>
      <c r="B31" s="14" t="n"/>
      <c r="C31" s="14" t="n"/>
      <c r="D31" s="14" t="n"/>
      <c r="E31" s="14" t="n"/>
      <c r="F31" s="14" t="n"/>
    </row>
    <row r="33">
      <c r="A33" s="6" t="inlineStr">
        <is>
          <t>確認</t>
        </is>
      </c>
      <c r="B33" s="6" t="n"/>
      <c r="C33" s="6" t="n"/>
      <c r="D33" s="6" t="n"/>
      <c r="E33" s="6" t="n"/>
      <c r="F33" s="6" t="n"/>
    </row>
    <row r="34" ht="26" customHeight="1">
      <c r="A34" s="3" t="inlineStr">
        <is>
          <t>作業責任者</t>
        </is>
      </c>
      <c r="B34" s="3" t="n"/>
      <c r="C34" s="15" t="n"/>
      <c r="D34" s="15" t="n"/>
      <c r="E34" s="15" t="n"/>
      <c r="F34" s="15" t="n"/>
    </row>
    <row r="35" ht="26" customHeight="1">
      <c r="A35" s="3" t="inlineStr">
        <is>
          <t>確認者（ご依頼者）</t>
        </is>
      </c>
      <c r="B35" s="3" t="n"/>
      <c r="C35" s="15" t="n"/>
      <c r="D35" s="15" t="n"/>
      <c r="E35" s="15" t="n"/>
      <c r="F35" s="15" t="n"/>
    </row>
    <row r="36" ht="26" customHeight="1">
      <c r="A36" s="3" t="inlineStr">
        <is>
          <t>報告書の提出日</t>
        </is>
      </c>
      <c r="B36" s="3" t="n"/>
      <c r="C36" s="15" t="n"/>
      <c r="D36" s="15" t="n"/>
      <c r="E36" s="15" t="n"/>
      <c r="F36" s="15" t="n"/>
    </row>
    <row r="38" ht="40" customHeight="1">
      <c r="A38" s="13" t="inlineStr">
        <is>
          <t>飲食店＝年2回以上の駆除作業と、その記録の1年間の保存（食品衛生法 施行規則 別表第十七 第五号ロ）。特定建築物＝ねずみ等の調査を6か月以内ごとに1回（建築物衛生法 施行規則 第4条の5第2項第1号）・帳簿書類は5年間保存（同 第20条）。</t>
        </is>
      </c>
      <c r="B38" s="13" t="n"/>
      <c r="C38" s="13" t="n"/>
      <c r="D38" s="13" t="n"/>
      <c r="E38" s="13" t="n"/>
      <c r="F38" s="13" t="n"/>
    </row>
  </sheetData>
  <mergeCells count="30">
    <mergeCell ref="A16:F16"/>
    <mergeCell ref="C17:F17"/>
    <mergeCell ref="C23:F23"/>
    <mergeCell ref="A27:F27"/>
    <mergeCell ref="A36:B36"/>
    <mergeCell ref="B31:F31"/>
    <mergeCell ref="C19:F19"/>
    <mergeCell ref="C28:F28"/>
    <mergeCell ref="A2:F2"/>
    <mergeCell ref="E4:F4"/>
    <mergeCell ref="C18:F18"/>
    <mergeCell ref="A33:F33"/>
    <mergeCell ref="C34:F34"/>
    <mergeCell ref="C24:F24"/>
    <mergeCell ref="A34:B34"/>
    <mergeCell ref="C36:F36"/>
    <mergeCell ref="A38:F38"/>
    <mergeCell ref="C35:F35"/>
    <mergeCell ref="C20:F20"/>
    <mergeCell ref="C29:F29"/>
    <mergeCell ref="C25:F25"/>
    <mergeCell ref="A35:B35"/>
    <mergeCell ref="C22:F22"/>
    <mergeCell ref="A29:B29"/>
    <mergeCell ref="A1:F1"/>
    <mergeCell ref="A28:B28"/>
    <mergeCell ref="C21:F21"/>
    <mergeCell ref="A6:F6"/>
    <mergeCell ref="B4:C4"/>
    <mergeCell ref="A14:D14"/>
  </mergeCells>
  <dataValidations count="2">
    <dataValidation sqref="D8:D13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  <dataValidation sqref="B18:B25" showDropDown="0" showInputMessage="0" showErrorMessage="0" allowBlank="1" error="一覧から選ぶか、空欄のままにしてください。" type="list" errorStyle="warning">
      <formula1>"施工前,被害の証拠,生息調査,施工中,トラップ,施工後,全体"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&amp;K808080無料のひな形と書き方：moekikozawa.com/apps/pest-control-report/gaichu-kujo-hokokusho-template/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1" customWidth="1" min="2" max="2"/>
    <col width="16" customWidth="1" min="3" max="3"/>
    <col width="17" customWidth="1" min="4" max="4"/>
    <col width="9" customWidth="1" min="5" max="5"/>
    <col width="10" customWidth="1" min="6" max="6"/>
    <col width="8" customWidth="1" min="7" max="7"/>
  </cols>
  <sheetData>
    <row r="1" ht="28" customHeight="1">
      <c r="A1" s="1" t="inlineStr">
        <is>
          <t>害虫駆除　作業報告書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生息の調査・施工の内容と使った薬剤（害虫・ねずみの防除）</t>
        </is>
      </c>
      <c r="B2" s="2" t="n"/>
      <c r="C2" s="2" t="n"/>
      <c r="D2" s="2" t="n"/>
      <c r="E2" s="2" t="n"/>
      <c r="F2" s="2" t="n"/>
      <c r="G2" s="2" t="n"/>
    </row>
    <row r="3">
      <c r="G3" s="16" t="inlineStr">
        <is>
          <t>記入例</t>
        </is>
      </c>
    </row>
    <row r="4" ht="19" customHeight="1">
      <c r="A4" s="3" t="inlineStr">
        <is>
          <t>施設名</t>
        </is>
      </c>
      <c r="B4" s="17" t="inlineStr">
        <is>
          <t>◯◯食堂</t>
        </is>
      </c>
      <c r="C4" s="17" t="n"/>
      <c r="D4" s="3" t="inlineStr">
        <is>
          <t>作業日</t>
        </is>
      </c>
      <c r="E4" s="18" t="n">
        <v>46213</v>
      </c>
      <c r="F4" s="18" t="n"/>
      <c r="G4" s="18" t="n"/>
    </row>
    <row r="5" ht="19" customHeight="1">
      <c r="A5" s="3" t="inlineStr">
        <is>
          <t>所在地</t>
        </is>
      </c>
      <c r="B5" s="17" t="inlineStr">
        <is>
          <t>◯◯県◯◯市◯◯町1-2-3</t>
        </is>
      </c>
      <c r="C5" s="17" t="n"/>
      <c r="D5" s="3" t="inlineStr">
        <is>
          <t>作業時間</t>
        </is>
      </c>
      <c r="E5" s="17" t="inlineStr">
        <is>
          <t>14:30〜17:00（休憩時間）</t>
        </is>
      </c>
      <c r="F5" s="17" t="n"/>
      <c r="G5" s="17" t="n"/>
    </row>
    <row r="6" ht="19" customHeight="1">
      <c r="A6" s="3" t="inlineStr">
        <is>
          <t>ご依頼者</t>
        </is>
      </c>
      <c r="B6" s="17" t="inlineStr">
        <is>
          <t>◯◯食堂　店長 ◯◯ ◯◯ 様</t>
        </is>
      </c>
      <c r="C6" s="17" t="n"/>
      <c r="D6" s="3" t="inlineStr">
        <is>
          <t>建物の種類</t>
        </is>
      </c>
      <c r="E6" s="17" t="inlineStr">
        <is>
          <t>飲食店（客席30席）</t>
        </is>
      </c>
      <c r="F6" s="17" t="n"/>
      <c r="G6" s="17" t="n"/>
    </row>
    <row r="7" ht="19" customHeight="1">
      <c r="A7" s="3" t="inlineStr">
        <is>
          <t>作業会社</t>
        </is>
      </c>
      <c r="B7" s="17" t="inlineStr">
        <is>
          <t>◯◯防除サービス</t>
        </is>
      </c>
      <c r="C7" s="17" t="n"/>
      <c r="D7" s="3" t="inlineStr">
        <is>
          <t>法令の区分</t>
        </is>
      </c>
      <c r="E7" s="17" t="inlineStr">
        <is>
          <t>飲食店（食品衛生法）</t>
        </is>
      </c>
      <c r="F7" s="17" t="n"/>
      <c r="G7" s="17" t="n"/>
    </row>
    <row r="8" ht="19" customHeight="1">
      <c r="A8" s="3" t="inlineStr">
        <is>
          <t>作業責任者</t>
        </is>
      </c>
      <c r="B8" s="17" t="inlineStr">
        <is>
          <t>◯◯ ◯◯</t>
        </is>
      </c>
      <c r="C8" s="17" t="n"/>
      <c r="D8" s="3" t="inlineStr">
        <is>
          <t>作業者</t>
        </is>
      </c>
      <c r="E8" s="17" t="inlineStr">
        <is>
          <t>◯◯ ◯◯（2名）</t>
        </is>
      </c>
      <c r="F8" s="17" t="n"/>
      <c r="G8" s="17" t="n"/>
    </row>
    <row r="10">
      <c r="A10" s="6" t="inlineStr">
        <is>
          <t>生息の調査（発生場所・生息のあと・侵入経路）</t>
        </is>
      </c>
      <c r="B10" s="6" t="n"/>
      <c r="C10" s="6" t="n"/>
      <c r="D10" s="6" t="n"/>
      <c r="E10" s="6" t="n"/>
      <c r="F10" s="6" t="n"/>
      <c r="G10" s="6" t="n"/>
    </row>
    <row r="11">
      <c r="A11" s="7" t="inlineStr">
        <is>
          <t>場所</t>
        </is>
      </c>
      <c r="B11" s="7" t="inlineStr">
        <is>
          <t>対象</t>
        </is>
      </c>
      <c r="C11" s="7" t="inlineStr">
        <is>
          <t>生息の程度</t>
        </is>
      </c>
      <c r="D11" s="7" t="inlineStr">
        <is>
          <t>見つけたもの</t>
        </is>
      </c>
      <c r="E11" s="7" t="n"/>
      <c r="F11" s="7" t="inlineStr">
        <is>
          <t>侵入経路・原因</t>
        </is>
      </c>
      <c r="G11" s="7" t="n"/>
    </row>
    <row r="12" ht="22" customHeight="1">
      <c r="A12" s="19" t="inlineStr">
        <is>
          <t>厨房（コンロ下・シンク裏）</t>
        </is>
      </c>
      <c r="B12" s="20" t="inlineStr">
        <is>
          <t>ゴキブリ</t>
        </is>
      </c>
      <c r="C12" s="20" t="inlineStr">
        <is>
          <t>中程度</t>
        </is>
      </c>
      <c r="D12" s="21" t="inlineStr">
        <is>
          <t>フン・卵鞘・成虫を目視</t>
        </is>
      </c>
      <c r="E12" s="21" t="n"/>
      <c r="F12" s="21" t="inlineStr">
        <is>
          <t>壁ぎわのすき間・段ボールの持ち込み</t>
        </is>
      </c>
      <c r="G12" s="21" t="n"/>
    </row>
    <row r="13" ht="22" customHeight="1">
      <c r="A13" s="19" t="inlineStr">
        <is>
          <t>客席・レジまわり</t>
        </is>
      </c>
      <c r="B13" s="20" t="inlineStr">
        <is>
          <t>ゴキブリ</t>
        </is>
      </c>
      <c r="C13" s="20" t="inlineStr">
        <is>
          <t>少ない</t>
        </is>
      </c>
      <c r="D13" s="21" t="inlineStr">
        <is>
          <t>トラップに幼虫2匹</t>
        </is>
      </c>
      <c r="E13" s="21" t="n"/>
      <c r="F13" s="21" t="inlineStr">
        <is>
          <t>—</t>
        </is>
      </c>
      <c r="G13" s="21" t="n"/>
    </row>
    <row r="14" ht="22" customHeight="1">
      <c r="A14" s="19" t="inlineStr">
        <is>
          <t>床下・配管まわり</t>
        </is>
      </c>
      <c r="B14" s="20" t="inlineStr">
        <is>
          <t>ネズミ</t>
        </is>
      </c>
      <c r="C14" s="20" t="inlineStr">
        <is>
          <t>少ない</t>
        </is>
      </c>
      <c r="D14" s="21" t="inlineStr">
        <is>
          <t>フン・かじり跡</t>
        </is>
      </c>
      <c r="E14" s="21" t="n"/>
      <c r="F14" s="21" t="inlineStr">
        <is>
          <t>配管の貫通部のすき間（約3cm）</t>
        </is>
      </c>
      <c r="G14" s="21" t="n"/>
    </row>
    <row r="15" ht="22" customHeight="1">
      <c r="A15" s="19" t="inlineStr">
        <is>
          <t>食品庫</t>
        </is>
      </c>
      <c r="B15" s="20" t="inlineStr">
        <is>
          <t>ネズミ</t>
        </is>
      </c>
      <c r="C15" s="20" t="inlineStr">
        <is>
          <t>なし</t>
        </is>
      </c>
      <c r="D15" s="21" t="inlineStr">
        <is>
          <t>生息のあとは見つからない</t>
        </is>
      </c>
      <c r="E15" s="21" t="n"/>
      <c r="F15" s="21" t="inlineStr">
        <is>
          <t>—</t>
        </is>
      </c>
      <c r="G15" s="21" t="n"/>
    </row>
    <row r="16" ht="22" customHeight="1">
      <c r="A16" s="8" t="inlineStr"/>
      <c r="B16" s="9" t="inlineStr"/>
      <c r="C16" s="9" t="inlineStr"/>
      <c r="D16" s="10" t="inlineStr"/>
      <c r="E16" s="10" t="n"/>
      <c r="F16" s="10" t="inlineStr"/>
      <c r="G16" s="10" t="n"/>
    </row>
    <row r="17" ht="22" customHeight="1">
      <c r="A17" s="8" t="inlineStr"/>
      <c r="B17" s="9" t="inlineStr"/>
      <c r="C17" s="9" t="inlineStr"/>
      <c r="D17" s="10" t="inlineStr"/>
      <c r="E17" s="10" t="n"/>
      <c r="F17" s="10" t="inlineStr"/>
      <c r="G17" s="10" t="n"/>
    </row>
    <row r="19">
      <c r="A19" s="6" t="inlineStr">
        <is>
          <t>施工の内容と使った薬剤</t>
        </is>
      </c>
      <c r="B19" s="6" t="n"/>
      <c r="C19" s="6" t="n"/>
      <c r="D19" s="6" t="n"/>
      <c r="E19" s="6" t="n"/>
      <c r="F19" s="6" t="n"/>
      <c r="G19" s="6" t="n"/>
    </row>
    <row r="20">
      <c r="A20" s="7" t="inlineStr">
        <is>
          <t>場所</t>
        </is>
      </c>
      <c r="B20" s="7" t="inlineStr">
        <is>
          <t>対象</t>
        </is>
      </c>
      <c r="C20" s="7" t="inlineStr">
        <is>
          <t>施工の方法</t>
        </is>
      </c>
      <c r="D20" s="7" t="inlineStr">
        <is>
          <t>薬剤名・資材</t>
        </is>
      </c>
      <c r="E20" s="7" t="inlineStr">
        <is>
          <t>希釈</t>
        </is>
      </c>
      <c r="F20" s="7" t="inlineStr">
        <is>
          <t>使用量</t>
        </is>
      </c>
      <c r="G20" s="7" t="inlineStr">
        <is>
          <t>設置数</t>
        </is>
      </c>
    </row>
    <row r="21" ht="22" customHeight="1">
      <c r="A21" s="19" t="inlineStr">
        <is>
          <t>厨房</t>
        </is>
      </c>
      <c r="B21" s="20" t="inlineStr">
        <is>
          <t>ゴキブリ</t>
        </is>
      </c>
      <c r="C21" s="21" t="inlineStr">
        <is>
          <t>ベイト剤の設置</t>
        </is>
      </c>
      <c r="D21" s="21" t="inlineStr">
        <is>
          <t>ベイト剤（ゴキブリ用）</t>
        </is>
      </c>
      <c r="E21" s="20" t="inlineStr">
        <is>
          <t>—</t>
        </is>
      </c>
      <c r="F21" s="20" t="inlineStr">
        <is>
          <t>8か所</t>
        </is>
      </c>
      <c r="G21" s="20" t="n">
        <v>8</v>
      </c>
    </row>
    <row r="22" ht="22" customHeight="1">
      <c r="A22" s="19" t="inlineStr">
        <is>
          <t>厨房</t>
        </is>
      </c>
      <c r="B22" s="20" t="inlineStr">
        <is>
          <t>ゴキブリ</t>
        </is>
      </c>
      <c r="C22" s="21" t="inlineStr">
        <is>
          <t>残留噴霧（壁ぎわ・すき間）</t>
        </is>
      </c>
      <c r="D22" s="21" t="inlineStr">
        <is>
          <t>残留噴霧用の乳剤</t>
        </is>
      </c>
      <c r="E22" s="20" t="inlineStr">
        <is>
          <t>100倍</t>
        </is>
      </c>
      <c r="F22" s="20" t="inlineStr">
        <is>
          <t>2L</t>
        </is>
      </c>
      <c r="G22" s="9" t="n"/>
    </row>
    <row r="23" ht="22" customHeight="1">
      <c r="A23" s="19" t="inlineStr">
        <is>
          <t>客席・レジまわり</t>
        </is>
      </c>
      <c r="B23" s="20" t="inlineStr">
        <is>
          <t>ゴキブリ</t>
        </is>
      </c>
      <c r="C23" s="21" t="inlineStr">
        <is>
          <t>ベイト剤の設置</t>
        </is>
      </c>
      <c r="D23" s="21" t="inlineStr">
        <is>
          <t>ベイト剤（ゴキブリ用）</t>
        </is>
      </c>
      <c r="E23" s="20" t="inlineStr">
        <is>
          <t>—</t>
        </is>
      </c>
      <c r="F23" s="20" t="inlineStr">
        <is>
          <t>4か所</t>
        </is>
      </c>
      <c r="G23" s="20" t="n">
        <v>4</v>
      </c>
    </row>
    <row r="24" ht="22" customHeight="1">
      <c r="A24" s="19" t="inlineStr">
        <is>
          <t>床下・配管まわり</t>
        </is>
      </c>
      <c r="B24" s="20" t="inlineStr">
        <is>
          <t>ネズミ</t>
        </is>
      </c>
      <c r="C24" s="21" t="inlineStr">
        <is>
          <t>粘着トラップの設置</t>
        </is>
      </c>
      <c r="D24" s="21" t="inlineStr">
        <is>
          <t>—</t>
        </is>
      </c>
      <c r="E24" s="20" t="inlineStr">
        <is>
          <t>—</t>
        </is>
      </c>
      <c r="F24" s="20" t="inlineStr">
        <is>
          <t>4枚</t>
        </is>
      </c>
      <c r="G24" s="20" t="n">
        <v>4</v>
      </c>
    </row>
    <row r="25" ht="22" customHeight="1">
      <c r="A25" s="19" t="inlineStr">
        <is>
          <t>床下・配管まわり</t>
        </is>
      </c>
      <c r="B25" s="20" t="inlineStr">
        <is>
          <t>ネズミ</t>
        </is>
      </c>
      <c r="C25" s="21" t="inlineStr">
        <is>
          <t>侵入口の封鎖</t>
        </is>
      </c>
      <c r="D25" s="21" t="inlineStr">
        <is>
          <t>金網・パテ</t>
        </is>
      </c>
      <c r="E25" s="20" t="inlineStr">
        <is>
          <t>—</t>
        </is>
      </c>
      <c r="F25" s="20" t="inlineStr">
        <is>
          <t>1か所</t>
        </is>
      </c>
      <c r="G25" s="9" t="n"/>
    </row>
    <row r="26" ht="22" customHeight="1">
      <c r="A26" s="8" t="inlineStr"/>
      <c r="B26" s="9" t="inlineStr"/>
      <c r="C26" s="10" t="inlineStr"/>
      <c r="D26" s="10" t="inlineStr"/>
      <c r="E26" s="9" t="inlineStr"/>
      <c r="F26" s="9" t="inlineStr"/>
      <c r="G26" s="9" t="n"/>
    </row>
    <row r="27" ht="22" customHeight="1">
      <c r="A27" s="8" t="inlineStr"/>
      <c r="B27" s="9" t="inlineStr"/>
      <c r="C27" s="10" t="inlineStr"/>
      <c r="D27" s="10" t="inlineStr"/>
      <c r="E27" s="9" t="inlineStr"/>
      <c r="F27" s="9" t="inlineStr"/>
      <c r="G27" s="9" t="n"/>
    </row>
    <row r="28" ht="18" customHeight="1">
      <c r="A28" s="11" t="inlineStr">
        <is>
          <t>トラップ・ベイトの設置数の合計</t>
        </is>
      </c>
      <c r="B28" s="11" t="n"/>
      <c r="C28" s="11" t="n"/>
      <c r="D28" s="11" t="n"/>
      <c r="E28" s="11" t="n"/>
      <c r="F28" s="11" t="n"/>
      <c r="G28" s="22">
        <f>IF(COUNT(G21:G27)=0,"",SUM(G21:G27))</f>
        <v/>
      </c>
    </row>
    <row r="30" ht="40" customHeight="1">
      <c r="A30" s="13" t="inlineStr">
        <is>
          <t>薬剤名・希釈・使用量は、使った分をそのまま書く（残留噴霧・ベイト・燻煙など方法も）。特定建築物で殺そ剤・殺虫剤を使う時は、医薬品か医薬部外品として承認を受けたものを使う（建築物衛生法 施行規則 第4条の5第2項第2号）。</t>
        </is>
      </c>
      <c r="B30" s="13" t="n"/>
      <c r="C30" s="13" t="n"/>
      <c r="D30" s="13" t="n"/>
      <c r="E30" s="13" t="n"/>
      <c r="F30" s="13" t="n"/>
      <c r="G30" s="13" t="n"/>
    </row>
  </sheetData>
  <mergeCells count="30">
    <mergeCell ref="F11:G11"/>
    <mergeCell ref="B7:C7"/>
    <mergeCell ref="F16:G16"/>
    <mergeCell ref="A19:G19"/>
    <mergeCell ref="A10:G10"/>
    <mergeCell ref="E6:G6"/>
    <mergeCell ref="F12:G12"/>
    <mergeCell ref="F15:G15"/>
    <mergeCell ref="D11:E11"/>
    <mergeCell ref="D13:E13"/>
    <mergeCell ref="A30:G30"/>
    <mergeCell ref="B8:C8"/>
    <mergeCell ref="E7:G7"/>
    <mergeCell ref="D17:E17"/>
    <mergeCell ref="F17:G17"/>
    <mergeCell ref="D16:E16"/>
    <mergeCell ref="A1:G1"/>
    <mergeCell ref="A28:F28"/>
    <mergeCell ref="F13:G13"/>
    <mergeCell ref="D12:E12"/>
    <mergeCell ref="B6:C6"/>
    <mergeCell ref="D15:E15"/>
    <mergeCell ref="E5:G5"/>
    <mergeCell ref="B5:C5"/>
    <mergeCell ref="E8:G8"/>
    <mergeCell ref="D14:E14"/>
    <mergeCell ref="A2:G2"/>
    <mergeCell ref="E4:G4"/>
    <mergeCell ref="F14:G14"/>
    <mergeCell ref="B4:C4"/>
  </mergeCells>
  <dataValidations count="4">
    <dataValidation sqref="E7:G7" showDropDown="0" showInputMessage="0" showErrorMessage="0" allowBlank="1" error="一覧から選ぶか、空欄のままにしてください。" type="list" errorStyle="warning">
      <formula1>"一般,飲食店（食品衛生法）,特定建築物（建築物衛生法）"</formula1>
    </dataValidation>
    <dataValidation sqref="B12:B17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  <dataValidation sqref="C12:C17" showDropDown="0" showInputMessage="0" showErrorMessage="0" allowBlank="1" error="一覧から選ぶか、空欄のままにしてください。" type="list" errorStyle="warning">
      <formula1>"なし,少ない,中程度,多い"</formula1>
    </dataValidation>
    <dataValidation sqref="B21:B27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&amp;K808080無料のひな形と書き方：moekikozawa.com/apps/pest-control-report/gaichu-kujo-hokokusho-template/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3" customWidth="1" min="4" max="4"/>
    <col width="10" customWidth="1" min="5" max="5"/>
    <col width="19" customWidth="1" min="6" max="6"/>
  </cols>
  <sheetData>
    <row r="1" ht="28" customHeight="1">
      <c r="A1" s="1" t="inlineStr">
        <is>
          <t>害虫駆除　トラップ・写真・確認</t>
        </is>
      </c>
      <c r="B1" s="1" t="n"/>
      <c r="C1" s="1" t="n"/>
      <c r="D1" s="1" t="n"/>
      <c r="E1" s="1" t="n"/>
      <c r="F1" s="1" t="n"/>
    </row>
    <row r="2">
      <c r="A2" s="2" t="inlineStr">
        <is>
          <t>トラップの捕獲数・写真の一覧・次回の目安と保存・お願い・確認の署名</t>
        </is>
      </c>
      <c r="B2" s="2" t="n"/>
      <c r="C2" s="2" t="n"/>
      <c r="D2" s="2" t="n"/>
      <c r="E2" s="2" t="n"/>
      <c r="F2" s="2" t="n"/>
    </row>
    <row r="3">
      <c r="F3" s="16" t="inlineStr">
        <is>
          <t>記入例</t>
        </is>
      </c>
    </row>
    <row r="4" ht="19" customHeight="1">
      <c r="A4" s="3" t="inlineStr">
        <is>
          <t>施設名</t>
        </is>
      </c>
      <c r="B4" s="17">
        <f>'調査と施工(記入例)'!B4</f>
        <v/>
      </c>
      <c r="C4" s="17" t="n"/>
      <c r="D4" s="3" t="inlineStr">
        <is>
          <t>作業日</t>
        </is>
      </c>
      <c r="E4" s="18">
        <f>'調査と施工(記入例)'!E4</f>
        <v/>
      </c>
      <c r="F4" s="18" t="n"/>
    </row>
    <row r="6">
      <c r="A6" s="6" t="inlineStr">
        <is>
          <t>トラップ（モニタリング）の捕獲数</t>
        </is>
      </c>
      <c r="B6" s="6" t="n"/>
      <c r="C6" s="6" t="n"/>
      <c r="D6" s="6" t="n"/>
      <c r="E6" s="6" t="n"/>
      <c r="F6" s="6" t="n"/>
    </row>
    <row r="7">
      <c r="A7" s="7" t="inlineStr">
        <is>
          <t>No.</t>
        </is>
      </c>
      <c r="B7" s="7" t="inlineStr">
        <is>
          <t>置いた場所</t>
        </is>
      </c>
      <c r="C7" s="7" t="inlineStr">
        <is>
          <t>種類</t>
        </is>
      </c>
      <c r="D7" s="7" t="inlineStr">
        <is>
          <t>対象</t>
        </is>
      </c>
      <c r="E7" s="7" t="inlineStr">
        <is>
          <t>捕獲数</t>
        </is>
      </c>
      <c r="F7" s="7" t="inlineStr">
        <is>
          <t>前回との比べ</t>
        </is>
      </c>
    </row>
    <row r="8" ht="19" customHeight="1">
      <c r="A8" s="20" t="inlineStr">
        <is>
          <t>T1</t>
        </is>
      </c>
      <c r="B8" s="19" t="inlineStr">
        <is>
          <t>厨房 コンロ下</t>
        </is>
      </c>
      <c r="C8" s="20" t="inlineStr">
        <is>
          <t>粘着トラップ</t>
        </is>
      </c>
      <c r="D8" s="20" t="inlineStr">
        <is>
          <t>ゴキブリ</t>
        </is>
      </c>
      <c r="E8" s="20" t="n">
        <v>5</v>
      </c>
      <c r="F8" s="20" t="inlineStr">
        <is>
          <t>（初回）</t>
        </is>
      </c>
    </row>
    <row r="9" ht="19" customHeight="1">
      <c r="A9" s="20" t="inlineStr">
        <is>
          <t>T2</t>
        </is>
      </c>
      <c r="B9" s="19" t="inlineStr">
        <is>
          <t>厨房 シンク裏</t>
        </is>
      </c>
      <c r="C9" s="20" t="inlineStr">
        <is>
          <t>粘着トラップ</t>
        </is>
      </c>
      <c r="D9" s="20" t="inlineStr">
        <is>
          <t>ゴキブリ</t>
        </is>
      </c>
      <c r="E9" s="20" t="n">
        <v>3</v>
      </c>
      <c r="F9" s="20" t="inlineStr">
        <is>
          <t>（初回）</t>
        </is>
      </c>
    </row>
    <row r="10" ht="19" customHeight="1">
      <c r="A10" s="20" t="inlineStr">
        <is>
          <t>T3</t>
        </is>
      </c>
      <c r="B10" s="19" t="inlineStr">
        <is>
          <t>客席 レジ下</t>
        </is>
      </c>
      <c r="C10" s="20" t="inlineStr">
        <is>
          <t>粘着トラップ</t>
        </is>
      </c>
      <c r="D10" s="20" t="inlineStr">
        <is>
          <t>ゴキブリ</t>
        </is>
      </c>
      <c r="E10" s="20" t="n">
        <v>2</v>
      </c>
      <c r="F10" s="20" t="inlineStr">
        <is>
          <t>（初回）</t>
        </is>
      </c>
    </row>
    <row r="11" ht="19" customHeight="1">
      <c r="A11" s="20" t="inlineStr">
        <is>
          <t>T4</t>
        </is>
      </c>
      <c r="B11" s="19" t="inlineStr">
        <is>
          <t>床下 配管の貫通部</t>
        </is>
      </c>
      <c r="C11" s="20" t="inlineStr">
        <is>
          <t>粘着トラップ</t>
        </is>
      </c>
      <c r="D11" s="20" t="inlineStr">
        <is>
          <t>ネズミ</t>
        </is>
      </c>
      <c r="E11" s="20" t="n">
        <v>1</v>
      </c>
      <c r="F11" s="20" t="inlineStr">
        <is>
          <t>（初回）</t>
        </is>
      </c>
    </row>
    <row r="12" ht="19" customHeight="1">
      <c r="A12" s="9" t="inlineStr"/>
      <c r="B12" s="8" t="inlineStr"/>
      <c r="C12" s="9" t="inlineStr"/>
      <c r="D12" s="9" t="inlineStr"/>
      <c r="E12" s="9" t="inlineStr"/>
      <c r="F12" s="9" t="n"/>
    </row>
    <row r="13" ht="19" customHeight="1">
      <c r="A13" s="9" t="inlineStr"/>
      <c r="B13" s="8" t="inlineStr"/>
      <c r="C13" s="9" t="inlineStr"/>
      <c r="D13" s="9" t="inlineStr"/>
      <c r="E13" s="9" t="inlineStr"/>
      <c r="F13" s="9" t="n"/>
    </row>
    <row r="14" ht="18" customHeight="1">
      <c r="A14" s="11" t="inlineStr">
        <is>
          <t>捕獲数の合計</t>
        </is>
      </c>
      <c r="B14" s="11" t="n"/>
      <c r="C14" s="11" t="n"/>
      <c r="D14" s="11" t="n"/>
      <c r="E14" s="22">
        <f>IF(COUNT(E8:E13)=0,"",SUM(E8:E13))</f>
        <v/>
      </c>
      <c r="F14" s="4" t="n"/>
    </row>
    <row r="16">
      <c r="A16" s="6" t="inlineStr">
        <is>
          <t>写真の一覧</t>
        </is>
      </c>
      <c r="B16" s="6" t="n"/>
      <c r="C16" s="6" t="n"/>
      <c r="D16" s="6" t="n"/>
      <c r="E16" s="6" t="n"/>
      <c r="F16" s="6" t="n"/>
    </row>
    <row r="17">
      <c r="A17" s="7" t="inlineStr">
        <is>
          <t>写真No.</t>
        </is>
      </c>
      <c r="B17" s="7" t="inlineStr">
        <is>
          <t>段階</t>
        </is>
      </c>
      <c r="C17" s="7" t="inlineStr">
        <is>
          <t>写っているもの</t>
        </is>
      </c>
      <c r="D17" s="7" t="n"/>
      <c r="E17" s="7" t="n"/>
      <c r="F17" s="7" t="n"/>
    </row>
    <row r="18" ht="18" customHeight="1">
      <c r="A18" s="20" t="inlineStr">
        <is>
          <t>1</t>
        </is>
      </c>
      <c r="B18" s="20" t="inlineStr">
        <is>
          <t>施工前</t>
        </is>
      </c>
      <c r="C18" s="19" t="inlineStr">
        <is>
          <t>厨房の全体</t>
        </is>
      </c>
      <c r="D18" s="19" t="n"/>
      <c r="E18" s="19" t="n"/>
      <c r="F18" s="19" t="n"/>
    </row>
    <row r="19" ht="18" customHeight="1">
      <c r="A19" s="20" t="inlineStr">
        <is>
          <t>2</t>
        </is>
      </c>
      <c r="B19" s="20" t="inlineStr">
        <is>
          <t>被害の証拠</t>
        </is>
      </c>
      <c r="C19" s="19" t="inlineStr">
        <is>
          <t>コンロ下のフン・卵鞘</t>
        </is>
      </c>
      <c r="D19" s="19" t="n"/>
      <c r="E19" s="19" t="n"/>
      <c r="F19" s="19" t="n"/>
    </row>
    <row r="20" ht="18" customHeight="1">
      <c r="A20" s="20" t="inlineStr">
        <is>
          <t>3</t>
        </is>
      </c>
      <c r="B20" s="20" t="inlineStr">
        <is>
          <t>生息調査</t>
        </is>
      </c>
      <c r="C20" s="19" t="inlineStr">
        <is>
          <t>床下の配管まわりのかじり跡</t>
        </is>
      </c>
      <c r="D20" s="19" t="n"/>
      <c r="E20" s="19" t="n"/>
      <c r="F20" s="19" t="n"/>
    </row>
    <row r="21" ht="18" customHeight="1">
      <c r="A21" s="20" t="inlineStr">
        <is>
          <t>4</t>
        </is>
      </c>
      <c r="B21" s="20" t="inlineStr">
        <is>
          <t>施工中</t>
        </is>
      </c>
      <c r="C21" s="19" t="inlineStr">
        <is>
          <t>ベイト剤の設置（シンク裏）</t>
        </is>
      </c>
      <c r="D21" s="19" t="n"/>
      <c r="E21" s="19" t="n"/>
      <c r="F21" s="19" t="n"/>
    </row>
    <row r="22" ht="18" customHeight="1">
      <c r="A22" s="20" t="inlineStr">
        <is>
          <t>5</t>
        </is>
      </c>
      <c r="B22" s="20" t="inlineStr">
        <is>
          <t>トラップ</t>
        </is>
      </c>
      <c r="C22" s="19" t="inlineStr">
        <is>
          <t>床下の粘着トラップ（T4）</t>
        </is>
      </c>
      <c r="D22" s="19" t="n"/>
      <c r="E22" s="19" t="n"/>
      <c r="F22" s="19" t="n"/>
    </row>
    <row r="23" ht="18" customHeight="1">
      <c r="A23" s="20" t="inlineStr">
        <is>
          <t>6</t>
        </is>
      </c>
      <c r="B23" s="20" t="inlineStr">
        <is>
          <t>施工後</t>
        </is>
      </c>
      <c r="C23" s="19" t="inlineStr">
        <is>
          <t>配管の貫通部を金網とパテで封鎖</t>
        </is>
      </c>
      <c r="D23" s="19" t="n"/>
      <c r="E23" s="19" t="n"/>
      <c r="F23" s="19" t="n"/>
    </row>
    <row r="24" ht="18" customHeight="1">
      <c r="A24" s="20" t="inlineStr">
        <is>
          <t>7</t>
        </is>
      </c>
      <c r="B24" s="20" t="inlineStr">
        <is>
          <t>全体</t>
        </is>
      </c>
      <c r="C24" s="19" t="inlineStr">
        <is>
          <t>厨房の全体（片付け後）</t>
        </is>
      </c>
      <c r="D24" s="19" t="n"/>
      <c r="E24" s="19" t="n"/>
      <c r="F24" s="19" t="n"/>
    </row>
    <row r="25" ht="18" customHeight="1">
      <c r="A25" s="9" t="inlineStr"/>
      <c r="B25" s="9" t="inlineStr"/>
      <c r="C25" s="8" t="inlineStr"/>
      <c r="D25" s="8" t="n"/>
      <c r="E25" s="8" t="n"/>
      <c r="F25" s="8" t="n"/>
    </row>
    <row r="27">
      <c r="A27" s="6" t="inlineStr">
        <is>
          <t>次回の目安と記録の保存（法令の区分から）</t>
        </is>
      </c>
      <c r="B27" s="6" t="n"/>
      <c r="C27" s="6" t="n"/>
      <c r="D27" s="6" t="n"/>
      <c r="E27" s="6" t="n"/>
      <c r="F27" s="6" t="n"/>
    </row>
    <row r="28" ht="19" customHeight="1">
      <c r="A28" s="3" t="inlineStr">
        <is>
          <t>次回の目安</t>
        </is>
      </c>
      <c r="B28" s="3" t="n"/>
      <c r="C28" s="17">
        <f>IF(OR('調査と施工(記入例)'!E4="",'調査と施工(記入例)'!E7="",'調査と施工(記入例)'!E7="一般"),"",TEXT(EDATE('調査と施工(記入例)'!E4,6),"yyyy年m月d日")&amp;"まで（"&amp;IF('調査と施工(記入例)'!E7="飲食店（食品衛生法）","年2回以上","6か月以内ごとに1回の調査")&amp;"）")</f>
        <v/>
      </c>
      <c r="D28" s="17" t="n"/>
      <c r="E28" s="17" t="n"/>
      <c r="F28" s="17" t="n"/>
    </row>
    <row r="29" ht="19" customHeight="1">
      <c r="A29" s="3" t="inlineStr">
        <is>
          <t>記録の保存の目安</t>
        </is>
      </c>
      <c r="B29" s="3" t="n"/>
      <c r="C29" s="17">
        <f>IF(OR('調査と施工(記入例)'!E4="",'調査と施工(記入例)'!E7="",'調査と施工(記入例)'!E7="一般"),"",TEXT(EDATE('調査と施工(記入例)'!E4,IF('調査と施工(記入例)'!E7="飲食店（食品衛生法）",12,60)),"yyyy年m月d日")&amp;"まで（"&amp;IF('調査と施工(記入例)'!E7="飲食店（食品衛生法）","1年間","5年間")&amp;"）")</f>
        <v/>
      </c>
      <c r="D29" s="17" t="n"/>
      <c r="E29" s="17" t="n"/>
      <c r="F29" s="17" t="n"/>
    </row>
    <row r="31" ht="66" customHeight="1">
      <c r="A31" s="3" t="inlineStr">
        <is>
          <t>所見・お願い</t>
        </is>
      </c>
      <c r="B31" s="23" t="inlineStr">
        <is>
          <t>厨房のコンロ下とシンク裏にゴキブリが多めでした。段ボールを厨房に置いたままにすると持ち込みの元になるので、届いたらすぐ移し替えてください。床下の配管の貫通部をふさぎました。次回、トラップの捕獲数を比べます。</t>
        </is>
      </c>
      <c r="C31" s="23" t="n"/>
      <c r="D31" s="23" t="n"/>
      <c r="E31" s="23" t="n"/>
      <c r="F31" s="23" t="n"/>
    </row>
    <row r="33">
      <c r="A33" s="6" t="inlineStr">
        <is>
          <t>確認</t>
        </is>
      </c>
      <c r="B33" s="6" t="n"/>
      <c r="C33" s="6" t="n"/>
      <c r="D33" s="6" t="n"/>
      <c r="E33" s="6" t="n"/>
      <c r="F33" s="6" t="n"/>
    </row>
    <row r="34" ht="26" customHeight="1">
      <c r="A34" s="3" t="inlineStr">
        <is>
          <t>作業責任者</t>
        </is>
      </c>
      <c r="B34" s="3" t="n"/>
      <c r="C34" s="24" t="inlineStr">
        <is>
          <t>◯◯ ◯◯</t>
        </is>
      </c>
      <c r="D34" s="24" t="n"/>
      <c r="E34" s="24" t="n"/>
      <c r="F34" s="24" t="n"/>
    </row>
    <row r="35" ht="26" customHeight="1">
      <c r="A35" s="3" t="inlineStr">
        <is>
          <t>確認者（ご依頼者）</t>
        </is>
      </c>
      <c r="B35" s="3" t="n"/>
      <c r="C35" s="24" t="inlineStr">
        <is>
          <t>◯◯食堂　◯◯ ◯◯</t>
        </is>
      </c>
      <c r="D35" s="24" t="n"/>
      <c r="E35" s="24" t="n"/>
      <c r="F35" s="24" t="n"/>
    </row>
    <row r="36" ht="26" customHeight="1">
      <c r="A36" s="3" t="inlineStr">
        <is>
          <t>報告書の提出日</t>
        </is>
      </c>
      <c r="B36" s="3" t="n"/>
      <c r="C36" s="24" t="inlineStr">
        <is>
          <t>2026年7月10日</t>
        </is>
      </c>
      <c r="D36" s="24" t="n"/>
      <c r="E36" s="24" t="n"/>
      <c r="F36" s="24" t="n"/>
    </row>
    <row r="38" ht="40" customHeight="1">
      <c r="A38" s="13" t="inlineStr">
        <is>
          <t>飲食店＝年2回以上の駆除作業と、その記録の1年間の保存（食品衛生法 施行規則 別表第十七 第五号ロ）。特定建築物＝ねずみ等の調査を6か月以内ごとに1回（建築物衛生法 施行規則 第4条の5第2項第1号）・帳簿書類は5年間保存（同 第20条）。</t>
        </is>
      </c>
      <c r="B38" s="13" t="n"/>
      <c r="C38" s="13" t="n"/>
      <c r="D38" s="13" t="n"/>
      <c r="E38" s="13" t="n"/>
      <c r="F38" s="13" t="n"/>
    </row>
  </sheetData>
  <mergeCells count="30">
    <mergeCell ref="A16:F16"/>
    <mergeCell ref="C17:F17"/>
    <mergeCell ref="C23:F23"/>
    <mergeCell ref="A27:F27"/>
    <mergeCell ref="A36:B36"/>
    <mergeCell ref="B31:F31"/>
    <mergeCell ref="C19:F19"/>
    <mergeCell ref="C28:F28"/>
    <mergeCell ref="A2:F2"/>
    <mergeCell ref="E4:F4"/>
    <mergeCell ref="C18:F18"/>
    <mergeCell ref="A33:F33"/>
    <mergeCell ref="C34:F34"/>
    <mergeCell ref="C24:F24"/>
    <mergeCell ref="A34:B34"/>
    <mergeCell ref="C36:F36"/>
    <mergeCell ref="A38:F38"/>
    <mergeCell ref="C35:F35"/>
    <mergeCell ref="C20:F20"/>
    <mergeCell ref="C29:F29"/>
    <mergeCell ref="C25:F25"/>
    <mergeCell ref="A35:B35"/>
    <mergeCell ref="C22:F22"/>
    <mergeCell ref="A29:B29"/>
    <mergeCell ref="A1:F1"/>
    <mergeCell ref="A28:B28"/>
    <mergeCell ref="C21:F21"/>
    <mergeCell ref="A6:F6"/>
    <mergeCell ref="B4:C4"/>
    <mergeCell ref="A14:D14"/>
  </mergeCells>
  <dataValidations count="2">
    <dataValidation sqref="D8:D13" showDropDown="0" showInputMessage="0" showErrorMessage="0" allowBlank="1" error="一覧から選ぶか、空欄のままにしてください。" type="list" errorStyle="warning">
      <formula1>"ゴキブリ,ネズミ,シロアリ,ハチ,トコジラミ,ダニ,その他"</formula1>
    </dataValidation>
    <dataValidation sqref="B18:B25" showDropDown="0" showInputMessage="0" showErrorMessage="0" allowBlank="1" error="一覧から選ぶか、空欄のままにしてください。" type="list" errorStyle="warning">
      <formula1>"施工前,被害の証拠,生息調査,施工中,トラップ,施工後,全体"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&amp;K808080無料のひな形と書き方：moekikozawa.com/apps/pest-control-report/gaichu-kujo-hokokusho-template/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害虫駆除の作業報告書のひな形</dc:title>
  <dcterms:created xmlns:dcterms="http://purl.org/dc/terms/" xmlns:xsi="http://www.w3.org/2001/XMLSchema-instance" xsi:type="dcterms:W3CDTF">2026-10-30T07:39:29Z</dcterms:created>
  <dcterms:modified xmlns:dcterms="http://purl.org/dc/terms/" xmlns:xsi="http://www.w3.org/2001/XMLSchema-instance" xsi:type="dcterms:W3CDTF">2026-10-30T07:39:29Z</dcterms:modified>
  <cp:lastModifiedBy>poco_apps（moekikozawa.com）</cp:lastModifiedBy>
</cp:coreProperties>
</file>